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I23" i="1"/>
  <c r="J23" i="1" s="1"/>
  <c r="L23" i="1" s="1"/>
  <c r="J59" i="1"/>
  <c r="L59" i="1" s="1"/>
  <c r="I59" i="1"/>
  <c r="I58" i="1"/>
  <c r="J58" i="1" s="1"/>
  <c r="L58" i="1" s="1"/>
  <c r="J57" i="1"/>
  <c r="L57" i="1" s="1"/>
  <c r="I57" i="1"/>
  <c r="I56" i="1"/>
  <c r="J56" i="1" s="1"/>
  <c r="L56" i="1" s="1"/>
  <c r="L55" i="1" l="1"/>
  <c r="H9" i="1"/>
  <c r="H1" i="1" s="1"/>
  <c r="H75" i="1"/>
  <c r="I75" i="1" s="1"/>
  <c r="J75" i="1" s="1"/>
  <c r="L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 s="1"/>
  <c r="H12" i="1" s="1"/>
  <c r="H17" i="1"/>
  <c r="H16" i="1"/>
  <c r="H15" i="1"/>
  <c r="H14" i="1"/>
  <c r="H13" i="1"/>
  <c r="H2" i="1"/>
  <c r="I66" i="1" l="1"/>
  <c r="J66" i="1" s="1"/>
  <c r="L66" i="1" s="1"/>
  <c r="I5" i="1"/>
  <c r="J5" i="1" s="1"/>
  <c r="L5" i="1" s="1"/>
  <c r="I13" i="1"/>
  <c r="J13" i="1" s="1"/>
  <c r="L13" i="1" s="1"/>
  <c r="L12" i="1" s="1"/>
  <c r="I14" i="1"/>
  <c r="J14" i="1" s="1"/>
  <c r="L14" i="1" s="1"/>
  <c r="I31" i="1"/>
  <c r="J31" i="1" s="1"/>
  <c r="L31" i="1" s="1"/>
  <c r="I32" i="1"/>
  <c r="J32" i="1" s="1"/>
  <c r="L32" i="1" s="1"/>
  <c r="I33" i="1"/>
  <c r="J33" i="1" s="1"/>
  <c r="L33" i="1" s="1"/>
  <c r="I4" i="1"/>
  <c r="J4" i="1" s="1"/>
  <c r="L4" i="1" s="1"/>
  <c r="I28" i="1"/>
  <c r="J28" i="1" s="1"/>
  <c r="L28" i="1" s="1"/>
  <c r="I29" i="1"/>
  <c r="J29" i="1" s="1"/>
  <c r="L29" i="1" s="1"/>
  <c r="I30" i="1"/>
  <c r="J30" i="1" s="1"/>
  <c r="L30" i="1" s="1"/>
  <c r="L44" i="1"/>
  <c r="I60" i="1"/>
  <c r="J60" i="1" s="1"/>
  <c r="L60" i="1" s="1"/>
  <c r="I64" i="1"/>
  <c r="J64" i="1" s="1"/>
  <c r="L64" i="1" s="1"/>
  <c r="I65" i="1"/>
  <c r="J65" i="1" s="1"/>
  <c r="L65" i="1" s="1"/>
  <c r="L27" i="1" l="1"/>
  <c r="L63" i="1"/>
  <c r="L1" i="1"/>
</calcChain>
</file>

<file path=xl/sharedStrings.xml><?xml version="1.0" encoding="utf-8"?>
<sst xmlns="http://schemas.openxmlformats.org/spreadsheetml/2006/main" count="317" uniqueCount="103">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</sst>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5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Fill="1" applyProtection="1"/>
    <xf numFmtId="0" fontId="7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2" sqref="F2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9"/>
      <c r="C2" s="9"/>
      <c r="D2" s="9"/>
      <c r="E2" s="9"/>
      <c r="F2" s="9"/>
      <c r="G2" s="2" t="s">
        <v>22</v>
      </c>
      <c r="H2" s="3">
        <f t="shared" ref="H2" si="0">(B2+C2+D2+E2+F2)/1</f>
        <v>0</v>
      </c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K3" s="3"/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I4" s="2">
        <f>IF((H4+H6+H8+H9+H10),(H70+H72)/(H4+H6+H8+H9+H10),0)</f>
        <v>0</v>
      </c>
      <c r="J4" s="14">
        <f t="shared" ref="J4:J5" si="1">IF(AND(I4=0),0,(IF(AND(I4&lt;=0.2,I4&gt;0),1,(IF(AND(I4&lt;=0.4,I4&gt;0.2),2,(IF(AND(I4&lt;=0.6,I4&gt;0.4),3,(IF(AND(I4&lt;=0.8,I4&gt;0.6),4,(IF(AND(I4&lt;=1,I4&gt;0.8),5,5)))))))))))</f>
        <v>0</v>
      </c>
      <c r="K4" s="3"/>
      <c r="L4" s="2">
        <f>J4*0.15</f>
        <v>0</v>
      </c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I5" s="2">
        <f>IF((H4+H6+H8+H9+H10),H2/(H4+H6+H8+H9+H10),0)</f>
        <v>0</v>
      </c>
      <c r="J5" s="14">
        <f t="shared" si="1"/>
        <v>0</v>
      </c>
      <c r="K5" s="3"/>
      <c r="L5" s="2">
        <f>J5*0.04</f>
        <v>0</v>
      </c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9"/>
      <c r="C9" s="9"/>
      <c r="D9" s="9"/>
      <c r="E9" s="9"/>
      <c r="F9" s="9"/>
      <c r="G9" s="2" t="s">
        <v>22</v>
      </c>
      <c r="H9" s="3">
        <f t="shared" ref="H9" si="2">(B9+C9+D9+E9+F9)/1</f>
        <v>0</v>
      </c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16">
        <f>L13+L14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5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2">
        <f>J13*0.03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3">(B14+C14+D14+E14+F14)/5</f>
        <v>0</v>
      </c>
      <c r="I14" s="2">
        <f>IF(H1,H18/H1,0)</f>
        <v>0</v>
      </c>
      <c r="J14" s="15">
        <f>IF(AND(I14=0),0,(IF(AND(I14&lt;=0.5,I14&gt;0),0.1,(IF(AND(I14&lt;=1,I14&gt;0.5),0.25,(IF(AND(I14&lt;=2,I14&gt;1),0.5,(IF(AND(I14&lt;=4,I14&gt;2),1,(IF(AND(I14&lt;=6,I14&gt;4),2,(IF(AND(I14&lt;=8,I14&gt;6),3,(IF(AND(I14&lt;=10,I14&gt;8),4,5)))))))))))))))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3"/>
        <v>0</v>
      </c>
      <c r="K15" s="3"/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3"/>
        <v>0</v>
      </c>
      <c r="K16" s="3"/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3"/>
        <v>0</v>
      </c>
      <c r="K17" s="3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K18" s="3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3"/>
        <v>0</v>
      </c>
      <c r="K19" s="3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3"/>
        <v>0</v>
      </c>
      <c r="K20" s="3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3"/>
        <v>0</v>
      </c>
      <c r="K21" s="3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3"/>
        <v>0</v>
      </c>
      <c r="K22" s="3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26">
        <f>IF(AND(I23=0),0,(IF(AND(I23&lt;=0.2,I23&gt;0),1,(IF(AND(I23&lt;=0.4,I23&gt;0.2),2,(IF(AND(I23&lt;=0.6,I23&gt;0.4),3,(IF(AND(I23&lt;=0.8,I23&gt;0.6),4,(IF(AND(I23&lt;=1,I23&gt;0.8),5,5)))))))))))</f>
        <v>0</v>
      </c>
      <c r="K23" s="27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(B24+C24+D24+E24+F24)/1</f>
        <v>0</v>
      </c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16">
        <f>L28+L29+L30+L31+L32+L33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4">
        <f t="shared" ref="J28:J30" si="4">IF(AND(I28=0),0,(IF(AND(I28&lt;=0.2,I28&gt;0),1,(IF(AND(I28&lt;=0.4,I28&gt;0.2),2,(IF(AND(I28&lt;=0.6,I28&gt;0.4),3,(IF(AND(I28&lt;=0.8,I28&gt;0.6),4,(IF(AND(I28&lt;=1,I28&gt;0.8),5,5)))))))))))</f>
        <v>0</v>
      </c>
      <c r="K28" s="3"/>
      <c r="L28" s="16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(B29+C29+D29+E29+F29)/2</f>
        <v>0</v>
      </c>
      <c r="I29" s="2">
        <f>IF(H1,H31/H1,0)</f>
        <v>0</v>
      </c>
      <c r="J29" s="14">
        <f t="shared" si="4"/>
        <v>0</v>
      </c>
      <c r="K29" s="3"/>
      <c r="L29" s="16">
        <f>J29*0.04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(B30+C30+D30+E30+F30)/2</f>
        <v>0</v>
      </c>
      <c r="I30" s="2">
        <f>IF(H1,(H32+H33*0.5)/H1,0)</f>
        <v>0</v>
      </c>
      <c r="J30" s="14">
        <f t="shared" si="4"/>
        <v>0</v>
      </c>
      <c r="K30" s="3"/>
      <c r="L30" s="16">
        <f>J30*0.08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(B31+C31+D31+E31+F31)/5</f>
        <v>0</v>
      </c>
      <c r="I31" s="2">
        <f>IF(H1,(H34+H35*0.5)/H1,0)</f>
        <v>0</v>
      </c>
      <c r="J31" s="14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16">
        <f>J31*0.06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(B32+C32+D32+E32+F32)/1</f>
        <v>0</v>
      </c>
      <c r="I32" s="2">
        <f>IF(H1,(H36+H37*0.5+H38*0.1)/H1,0)</f>
        <v>0</v>
      </c>
      <c r="J32" s="14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16">
        <f>J32*0.03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(B33+C33+D33+E33+F33)/1</f>
        <v>0</v>
      </c>
      <c r="I33" s="2">
        <f>IF(H1,(H39+H40+H41)/H1,0)</f>
        <v>0</v>
      </c>
      <c r="J33" s="14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16">
        <f>J33*0.04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 t="shared" ref="H34:H41" si="5">(B34+C34+D34+E34+F34)/1</f>
        <v>0</v>
      </c>
      <c r="K34" s="3"/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 t="shared" si="5"/>
        <v>0</v>
      </c>
      <c r="K35" s="3"/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 t="shared" si="5"/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 t="shared" si="5"/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si="5"/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 t="shared" si="5"/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 t="shared" si="5"/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 t="shared" si="5"/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/>
    </row>
    <row r="43" spans="1:12" x14ac:dyDescent="0.25">
      <c r="A43" s="2" t="s">
        <v>42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2" t="s">
        <v>22</v>
      </c>
      <c r="H43" s="3"/>
      <c r="K43" s="3"/>
    </row>
    <row r="44" spans="1:12" x14ac:dyDescent="0.25">
      <c r="A44" s="2" t="s">
        <v>43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2" t="s">
        <v>22</v>
      </c>
      <c r="H44" s="3"/>
      <c r="K44" s="3" t="s">
        <v>73</v>
      </c>
      <c r="L44" s="2">
        <f>L46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2" t="s">
        <v>22</v>
      </c>
      <c r="H47" s="3"/>
      <c r="K47" s="3"/>
    </row>
    <row r="48" spans="1:12" x14ac:dyDescent="0.25">
      <c r="A48" s="2" t="s">
        <v>47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2" t="s">
        <v>22</v>
      </c>
      <c r="H48" s="3"/>
      <c r="K48" s="3"/>
    </row>
    <row r="49" spans="1:12" x14ac:dyDescent="0.25">
      <c r="A49" s="2" t="s">
        <v>48</v>
      </c>
      <c r="B49" s="10" t="s">
        <v>79</v>
      </c>
      <c r="C49" s="10" t="s">
        <v>79</v>
      </c>
      <c r="D49" s="10" t="s">
        <v>79</v>
      </c>
      <c r="E49" s="10" t="s">
        <v>79</v>
      </c>
      <c r="F49" s="10" t="s">
        <v>79</v>
      </c>
      <c r="G49" s="2" t="s">
        <v>22</v>
      </c>
      <c r="H49" s="3"/>
      <c r="K49" s="3"/>
    </row>
    <row r="50" spans="1:12" x14ac:dyDescent="0.25">
      <c r="A50" s="2" t="s">
        <v>49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2" t="s">
        <v>22</v>
      </c>
      <c r="H50" s="3"/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/>
      <c r="K51" s="3"/>
    </row>
    <row r="52" spans="1:12" x14ac:dyDescent="0.25">
      <c r="A52" s="2" t="s">
        <v>51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2" t="s">
        <v>22</v>
      </c>
      <c r="H52" s="3"/>
      <c r="K52" s="3"/>
    </row>
    <row r="53" spans="1:12" x14ac:dyDescent="0.25">
      <c r="A53" s="2" t="s">
        <v>52</v>
      </c>
      <c r="B53" s="10" t="s">
        <v>79</v>
      </c>
      <c r="C53" s="10" t="s">
        <v>79</v>
      </c>
      <c r="D53" s="10" t="s">
        <v>79</v>
      </c>
      <c r="E53" s="10" t="s">
        <v>79</v>
      </c>
      <c r="F53" s="10" t="s">
        <v>79</v>
      </c>
      <c r="G53" s="2" t="s">
        <v>22</v>
      </c>
      <c r="H53" s="3"/>
      <c r="K53" s="3"/>
    </row>
    <row r="54" spans="1:12" x14ac:dyDescent="0.25">
      <c r="A54" s="2" t="s">
        <v>53</v>
      </c>
      <c r="B54" s="10" t="s">
        <v>79</v>
      </c>
      <c r="C54" s="10" t="s">
        <v>79</v>
      </c>
      <c r="D54" s="10" t="s">
        <v>79</v>
      </c>
      <c r="E54" s="10" t="s">
        <v>79</v>
      </c>
      <c r="F54" s="10" t="s">
        <v>79</v>
      </c>
      <c r="G54" s="2" t="s">
        <v>22</v>
      </c>
      <c r="H54" s="3"/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(B56+C56+D56+E56+F56)/1</f>
        <v>0</v>
      </c>
      <c r="I56" s="2">
        <f>IF(H1,(H56+H57)/H1,0)</f>
        <v>0</v>
      </c>
      <c r="J56" s="25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(B57+C57+D57+E57+F57)/1</f>
        <v>0</v>
      </c>
      <c r="I57" s="2">
        <f>IF(H1,H58/H1,0)</f>
        <v>0</v>
      </c>
      <c r="J57" s="25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25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3"/>
        <v>0</v>
      </c>
      <c r="I59" s="2">
        <f>IF(H1,H61/H1,0)</f>
        <v>0</v>
      </c>
      <c r="J59" s="25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(B60+C60+D60+E60+F60)/1</f>
        <v>0</v>
      </c>
      <c r="I60" s="2">
        <f>IF(H1,H60/H1,0)</f>
        <v>0</v>
      </c>
      <c r="J60" s="14">
        <f>IF(AND(I60=0),0,(IF(AND(I60&lt;=0.2,I60&gt;0),1,(IF(AND(I60&lt;=0.4,I60&gt;0.2),2,(IF(AND(I60&lt;=0.6,I60&gt;0.4),3,(IF(AND(I60&lt;=0.8,I60&gt;0.6),4,(IF(AND(I60&lt;=1,I60&gt;0.8),5,5)))))))))))</f>
        <v>0</v>
      </c>
      <c r="K60" s="3" t="s">
        <v>89</v>
      </c>
      <c r="L60" s="2">
        <f>J60*0.05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6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6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3">
        <f t="shared" si="6"/>
        <v>0</v>
      </c>
      <c r="I64" s="2">
        <f>IF(H1,(H64+H65)/H1,0)</f>
        <v>0</v>
      </c>
      <c r="J64" s="14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3">
        <f t="shared" si="6"/>
        <v>0</v>
      </c>
      <c r="I65" s="2">
        <f>IF(H1,(H66+H67)/H1,0)</f>
        <v>0</v>
      </c>
      <c r="J65" s="14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3">
        <f t="shared" si="6"/>
        <v>0</v>
      </c>
      <c r="I66" s="2">
        <f>IF(H1,(H68+H69+H70+H71+H72+H73)/H1,0)</f>
        <v>0</v>
      </c>
      <c r="J66" s="14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3">
        <f t="shared" si="6"/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6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6"/>
        <v>0</v>
      </c>
    </row>
    <row r="70" spans="1:13" x14ac:dyDescent="0.25">
      <c r="A70" s="2" t="s">
        <v>68</v>
      </c>
      <c r="B70" s="1"/>
      <c r="C70" s="1"/>
      <c r="D70" s="1"/>
      <c r="E70" s="1"/>
      <c r="F70" s="1"/>
      <c r="G70" s="2" t="s">
        <v>22</v>
      </c>
      <c r="H70" s="3">
        <f t="shared" si="6"/>
        <v>0</v>
      </c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6"/>
        <v>0</v>
      </c>
    </row>
    <row r="72" spans="1:13" x14ac:dyDescent="0.25">
      <c r="A72" s="2" t="s">
        <v>70</v>
      </c>
      <c r="B72" s="1"/>
      <c r="C72" s="1"/>
      <c r="D72" s="1"/>
      <c r="E72" s="1"/>
      <c r="F72" s="1"/>
      <c r="G72" s="2" t="s">
        <v>22</v>
      </c>
      <c r="H72" s="3">
        <f t="shared" si="6"/>
        <v>0</v>
      </c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6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7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4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19" t="s">
        <v>0</v>
      </c>
      <c r="C76" s="19"/>
      <c r="D76" s="19"/>
      <c r="E76" s="19"/>
      <c r="F76" s="19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8" customFormat="1" ht="48.75" customHeight="1" x14ac:dyDescent="0.4">
      <c r="A78" s="17"/>
      <c r="B78" s="17"/>
      <c r="C78" s="20" t="s">
        <v>95</v>
      </c>
      <c r="D78" s="20"/>
      <c r="E78" s="20"/>
      <c r="F78" s="20"/>
      <c r="G78" s="22" t="s">
        <v>81</v>
      </c>
      <c r="H78" s="22"/>
      <c r="I78" s="20" t="s">
        <v>100</v>
      </c>
      <c r="J78" s="20"/>
      <c r="K78" s="21"/>
      <c r="L78" s="21"/>
    </row>
    <row r="79" spans="1:13" s="18" customFormat="1" ht="21.75" customHeight="1" x14ac:dyDescent="0.4">
      <c r="A79" s="20" t="s">
        <v>99</v>
      </c>
      <c r="B79" s="20"/>
      <c r="C79" s="21" t="s">
        <v>101</v>
      </c>
      <c r="D79" s="21"/>
      <c r="E79" s="21"/>
      <c r="F79" s="21"/>
      <c r="G79" s="21" t="s">
        <v>87</v>
      </c>
      <c r="H79" s="21"/>
      <c r="I79" s="21" t="s">
        <v>82</v>
      </c>
      <c r="J79" s="21"/>
      <c r="K79" s="21"/>
      <c r="L79" s="21"/>
    </row>
    <row r="80" spans="1:13" s="18" customFormat="1" ht="26.25" x14ac:dyDescent="0.4">
      <c r="A80" s="20"/>
      <c r="B80" s="20"/>
      <c r="C80" s="21" t="s">
        <v>101</v>
      </c>
      <c r="D80" s="21"/>
      <c r="E80" s="21"/>
      <c r="F80" s="21"/>
      <c r="G80" s="21" t="s">
        <v>85</v>
      </c>
      <c r="H80" s="21"/>
      <c r="I80" s="21" t="s">
        <v>83</v>
      </c>
      <c r="J80" s="21"/>
      <c r="K80" s="21"/>
      <c r="L80" s="21"/>
    </row>
    <row r="81" spans="1:13" s="18" customFormat="1" ht="26.25" x14ac:dyDescent="0.4">
      <c r="A81" s="20"/>
      <c r="B81" s="20"/>
      <c r="C81" s="21" t="s">
        <v>102</v>
      </c>
      <c r="D81" s="21"/>
      <c r="E81" s="21"/>
      <c r="F81" s="21"/>
      <c r="G81" s="21" t="s">
        <v>86</v>
      </c>
      <c r="H81" s="21"/>
      <c r="I81" s="21" t="s">
        <v>84</v>
      </c>
      <c r="J81" s="21"/>
      <c r="K81" s="21"/>
      <c r="L81" s="21"/>
    </row>
    <row r="82" spans="1:13" s="18" customFormat="1" ht="26.25" x14ac:dyDescent="0.4">
      <c r="A82" s="17"/>
      <c r="B82" s="17"/>
      <c r="C82" s="21" t="s">
        <v>96</v>
      </c>
      <c r="D82" s="21"/>
      <c r="E82" s="21"/>
      <c r="F82" s="21"/>
      <c r="G82" s="21" t="s">
        <v>94</v>
      </c>
      <c r="H82" s="21"/>
      <c r="I82" s="21" t="s">
        <v>97</v>
      </c>
      <c r="J82" s="21"/>
      <c r="K82" s="21"/>
      <c r="L82" s="21"/>
    </row>
    <row r="83" spans="1:13" ht="15.75" x14ac:dyDescent="0.25">
      <c r="C83" s="23"/>
      <c r="D83" s="23"/>
      <c r="E83" s="23"/>
      <c r="F83" s="23"/>
      <c r="G83" s="23"/>
      <c r="H83" s="23"/>
      <c r="I83" s="24"/>
      <c r="J83" s="24"/>
      <c r="K83" s="24"/>
      <c r="L83" s="24"/>
      <c r="M83" s="3"/>
    </row>
  </sheetData>
  <sheetProtection algorithmName="SHA-512" hashValue="FXNshWxgDWR1m6H/1O+kwuL3pxSTldHEf6nh0LOdLr/PR+ZJCMW5doaF+lWiStSPOlEcNXJ8BcBNJ6drpVeV5g==" saltValue="0FutYcm1Q+0VOFaw5FE93Q==" spinCount="100000" sheet="1" objects="1" scenarios="1" selectLockedCells="1"/>
  <mergeCells count="20">
    <mergeCell ref="G82:H82"/>
    <mergeCell ref="C82:F82"/>
    <mergeCell ref="C83:F83"/>
    <mergeCell ref="A79:B81"/>
    <mergeCell ref="I82:L82"/>
    <mergeCell ref="I83:L83"/>
    <mergeCell ref="G83:H83"/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2023-12-07T16:53:01Z</dcterms:modified>
</cp:coreProperties>
</file>