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Групи" sheetId="1" r:id="rId1"/>
  </sheets>
  <definedNames/>
  <calcPr fullCalcOnLoad="1"/>
</workbook>
</file>

<file path=xl/sharedStrings.xml><?xml version="1.0" encoding="utf-8"?>
<sst xmlns="http://schemas.openxmlformats.org/spreadsheetml/2006/main" count="279" uniqueCount="48">
  <si>
    <t>курс</t>
  </si>
  <si>
    <t>Кількість студентів (груп) у 2018-2019 н.р.</t>
  </si>
  <si>
    <t>ФВМ</t>
  </si>
  <si>
    <t xml:space="preserve">курс </t>
  </si>
  <si>
    <t>разом</t>
  </si>
  <si>
    <t>ВМ</t>
  </si>
  <si>
    <t>всього</t>
  </si>
  <si>
    <t>гр.</t>
  </si>
  <si>
    <t>п/г</t>
  </si>
  <si>
    <t>ВМ сп</t>
  </si>
  <si>
    <t>1М 6р.</t>
  </si>
  <si>
    <t>2М 6р.</t>
  </si>
  <si>
    <t>3М 6р.</t>
  </si>
  <si>
    <t>1М 2р.</t>
  </si>
  <si>
    <t>2М 2р.</t>
  </si>
  <si>
    <t>БТФ</t>
  </si>
  <si>
    <t>ТВППТ</t>
  </si>
  <si>
    <t>ТВППТ сп</t>
  </si>
  <si>
    <t>М1</t>
  </si>
  <si>
    <t>М2</t>
  </si>
  <si>
    <t>ВБ</t>
  </si>
  <si>
    <t>ВБ сп</t>
  </si>
  <si>
    <t>ФХТБ</t>
  </si>
  <si>
    <t>Т.м'яса</t>
  </si>
  <si>
    <t>Т.молока</t>
  </si>
  <si>
    <t>Т.жирів</t>
  </si>
  <si>
    <t>сп</t>
  </si>
  <si>
    <t>біотхнологія</t>
  </si>
  <si>
    <t>ФЕМ</t>
  </si>
  <si>
    <t>туризм</t>
  </si>
  <si>
    <t>туризм сп</t>
  </si>
  <si>
    <t>менедж.</t>
  </si>
  <si>
    <t>менедж. сп</t>
  </si>
  <si>
    <t>маркетинг</t>
  </si>
  <si>
    <t>ПУ</t>
  </si>
  <si>
    <t>ЕД</t>
  </si>
  <si>
    <t>маркет. сп</t>
  </si>
  <si>
    <t>ВГСЕ</t>
  </si>
  <si>
    <t>фармація</t>
  </si>
  <si>
    <t>фармація сп</t>
  </si>
  <si>
    <t>екологія</t>
  </si>
  <si>
    <t>право</t>
  </si>
  <si>
    <t>право сп</t>
  </si>
  <si>
    <t>педагогіка</t>
  </si>
  <si>
    <t>ФВГЕП</t>
  </si>
  <si>
    <t>х</t>
  </si>
  <si>
    <t>МО</t>
  </si>
  <si>
    <t>МЗЕД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</si>
</sst>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,##0\ &quot;Ft&quot;;\-#,##0\ &quot;Ft&quot;"/>
    <numFmt numFmtId="197" formatCode="#,##0\ &quot;Ft&quot;;[Red]\-#,##0\ &quot;Ft&quot;"/>
    <numFmt numFmtId="198" formatCode="#,##0.00\ &quot;Ft&quot;;\-#,##0.00\ &quot;Ft&quot;"/>
    <numFmt numFmtId="199" formatCode="#,##0.00\ &quot;Ft&quot;;[Red]\-#,##0.00\ &quot;Ft&quot;"/>
    <numFmt numFmtId="200" formatCode="_-* #,##0\ &quot;Ft&quot;_-;\-* #,##0\ &quot;Ft&quot;_-;_-* &quot;-&quot;\ &quot;Ft&quot;_-;_-@_-"/>
    <numFmt numFmtId="201" formatCode="_-* #,##0\ _F_t_-;\-* #,##0\ _F_t_-;_-* &quot;-&quot;\ _F_t_-;_-@_-"/>
    <numFmt numFmtId="202" formatCode="_-* #,##0.00\ &quot;Ft&quot;_-;\-* #,##0.00\ &quot;Ft&quot;_-;_-* &quot;-&quot;??\ &quot;Ft&quot;_-;_-@_-"/>
    <numFmt numFmtId="203" formatCode="_-* #,##0.00\ _F_t_-;\-* #,##0.00\ _F_t_-;_-* &quot;-&quot;??\ _F_t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</numFmts>
  <fonts count="40"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slantDashDot"/>
      <top style="thin"/>
      <bottom style="thin"/>
    </border>
    <border>
      <left style="thin"/>
      <right style="slantDashDot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slantDashDot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slantDashDot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slantDashDot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 style="slantDashDot"/>
      <top style="thin"/>
      <bottom>
        <color indexed="63"/>
      </bottom>
    </border>
    <border>
      <left style="slantDashDot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slantDashDot"/>
      <top>
        <color indexed="63"/>
      </top>
      <bottom style="medium"/>
    </border>
    <border>
      <left style="thin"/>
      <right style="medium"/>
      <top style="thin"/>
      <bottom style="medium"/>
    </border>
    <border>
      <left style="slantDashDot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slantDashDot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slantDashDot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0" borderId="45" xfId="0" applyFont="1" applyBorder="1" applyAlignment="1">
      <alignment horizontal="center" textRotation="90"/>
    </xf>
    <xf numFmtId="0" fontId="1" fillId="0" borderId="46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0" fontId="1" fillId="0" borderId="47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3" borderId="48" xfId="0" applyFont="1" applyFill="1" applyBorder="1" applyAlignment="1">
      <alignment horizontal="center"/>
    </xf>
    <xf numFmtId="0" fontId="1" fillId="23" borderId="49" xfId="0" applyFont="1" applyFill="1" applyBorder="1" applyAlignment="1">
      <alignment horizontal="center"/>
    </xf>
    <xf numFmtId="0" fontId="1" fillId="23" borderId="50" xfId="0" applyFont="1" applyFill="1" applyBorder="1" applyAlignment="1">
      <alignment horizontal="center"/>
    </xf>
    <xf numFmtId="0" fontId="1" fillId="20" borderId="43" xfId="0" applyFont="1" applyFill="1" applyBorder="1" applyAlignment="1">
      <alignment horizontal="center"/>
    </xf>
    <xf numFmtId="0" fontId="1" fillId="20" borderId="44" xfId="0" applyFont="1" applyFill="1" applyBorder="1" applyAlignment="1">
      <alignment horizontal="center"/>
    </xf>
    <xf numFmtId="0" fontId="1" fillId="20" borderId="5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5" borderId="48" xfId="0" applyFont="1" applyFill="1" applyBorder="1" applyAlignment="1">
      <alignment horizontal="center"/>
    </xf>
    <xf numFmtId="0" fontId="1" fillId="25" borderId="49" xfId="0" applyFont="1" applyFill="1" applyBorder="1" applyAlignment="1">
      <alignment horizontal="center"/>
    </xf>
    <xf numFmtId="0" fontId="1" fillId="25" borderId="52" xfId="0" applyFont="1" applyFill="1" applyBorder="1" applyAlignment="1">
      <alignment horizontal="center"/>
    </xf>
    <xf numFmtId="0" fontId="1" fillId="0" borderId="19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3"/>
  <sheetViews>
    <sheetView tabSelected="1" zoomScalePageLayoutView="0" workbookViewId="0" topLeftCell="A1">
      <selection activeCell="AA16" sqref="AA16"/>
    </sheetView>
  </sheetViews>
  <sheetFormatPr defaultColWidth="9.00390625" defaultRowHeight="12.75"/>
  <cols>
    <col min="1" max="1" width="6.625" style="1" customWidth="1"/>
    <col min="2" max="17" width="4.00390625" style="1" customWidth="1"/>
    <col min="18" max="18" width="6.625" style="1" customWidth="1"/>
    <col min="19" max="46" width="4.00390625" style="1" customWidth="1"/>
    <col min="47" max="16384" width="9.125" style="1" customWidth="1"/>
  </cols>
  <sheetData>
    <row r="1" spans="1:46" ht="15.75" thickBot="1">
      <c r="A1" s="72" t="s">
        <v>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27"/>
      <c r="AP1" s="27"/>
      <c r="AQ1" s="27"/>
      <c r="AR1" s="27"/>
      <c r="AS1" s="27"/>
      <c r="AT1" s="27"/>
    </row>
    <row r="2" spans="1:46" ht="15">
      <c r="A2" s="51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8" t="s">
        <v>28</v>
      </c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50"/>
    </row>
    <row r="3" spans="1:46" ht="15">
      <c r="A3" s="53" t="s">
        <v>0</v>
      </c>
      <c r="B3" s="55" t="s">
        <v>4</v>
      </c>
      <c r="C3" s="45" t="s">
        <v>16</v>
      </c>
      <c r="D3" s="45"/>
      <c r="E3" s="46"/>
      <c r="F3" s="45" t="s">
        <v>17</v>
      </c>
      <c r="G3" s="45"/>
      <c r="H3" s="46"/>
      <c r="I3" s="57" t="s">
        <v>20</v>
      </c>
      <c r="J3" s="58"/>
      <c r="K3" s="59"/>
      <c r="L3" s="57" t="s">
        <v>21</v>
      </c>
      <c r="M3" s="58"/>
      <c r="N3" s="67"/>
      <c r="O3" s="73" t="s">
        <v>0</v>
      </c>
      <c r="P3" s="71" t="s">
        <v>4</v>
      </c>
      <c r="Q3" s="57" t="s">
        <v>29</v>
      </c>
      <c r="R3" s="58"/>
      <c r="S3" s="59"/>
      <c r="T3" s="57" t="s">
        <v>30</v>
      </c>
      <c r="U3" s="58"/>
      <c r="V3" s="59"/>
      <c r="W3" s="57" t="s">
        <v>31</v>
      </c>
      <c r="X3" s="58"/>
      <c r="Y3" s="59"/>
      <c r="Z3" s="57" t="s">
        <v>32</v>
      </c>
      <c r="AA3" s="58"/>
      <c r="AB3" s="59"/>
      <c r="AC3" s="57" t="s">
        <v>33</v>
      </c>
      <c r="AD3" s="58"/>
      <c r="AE3" s="59"/>
      <c r="AF3" s="57" t="s">
        <v>36</v>
      </c>
      <c r="AG3" s="58"/>
      <c r="AH3" s="59"/>
      <c r="AI3" s="57" t="s">
        <v>34</v>
      </c>
      <c r="AJ3" s="58"/>
      <c r="AK3" s="59"/>
      <c r="AL3" s="57" t="s">
        <v>35</v>
      </c>
      <c r="AM3" s="58"/>
      <c r="AN3" s="59"/>
      <c r="AO3" s="44" t="s">
        <v>46</v>
      </c>
      <c r="AP3" s="45"/>
      <c r="AQ3" s="46"/>
      <c r="AR3" s="44" t="s">
        <v>47</v>
      </c>
      <c r="AS3" s="45"/>
      <c r="AT3" s="47"/>
    </row>
    <row r="4" spans="1:46" ht="36" customHeight="1">
      <c r="A4" s="54"/>
      <c r="B4" s="56"/>
      <c r="C4" s="19" t="s">
        <v>6</v>
      </c>
      <c r="D4" s="2" t="s">
        <v>7</v>
      </c>
      <c r="E4" s="22" t="s">
        <v>8</v>
      </c>
      <c r="F4" s="19" t="s">
        <v>6</v>
      </c>
      <c r="G4" s="2" t="s">
        <v>7</v>
      </c>
      <c r="H4" s="22" t="s">
        <v>8</v>
      </c>
      <c r="I4" s="19" t="s">
        <v>6</v>
      </c>
      <c r="J4" s="2" t="s">
        <v>7</v>
      </c>
      <c r="K4" s="22" t="s">
        <v>8</v>
      </c>
      <c r="L4" s="19" t="s">
        <v>6</v>
      </c>
      <c r="M4" s="2" t="s">
        <v>7</v>
      </c>
      <c r="N4" s="13" t="s">
        <v>8</v>
      </c>
      <c r="O4" s="73"/>
      <c r="P4" s="71"/>
      <c r="Q4" s="19" t="s">
        <v>6</v>
      </c>
      <c r="R4" s="2" t="s">
        <v>7</v>
      </c>
      <c r="S4" s="22" t="s">
        <v>8</v>
      </c>
      <c r="T4" s="19" t="s">
        <v>6</v>
      </c>
      <c r="U4" s="2" t="s">
        <v>7</v>
      </c>
      <c r="V4" s="22" t="s">
        <v>8</v>
      </c>
      <c r="W4" s="19" t="s">
        <v>6</v>
      </c>
      <c r="X4" s="2" t="s">
        <v>7</v>
      </c>
      <c r="Y4" s="22" t="s">
        <v>8</v>
      </c>
      <c r="Z4" s="19" t="s">
        <v>6</v>
      </c>
      <c r="AA4" s="2" t="s">
        <v>7</v>
      </c>
      <c r="AB4" s="22" t="s">
        <v>8</v>
      </c>
      <c r="AC4" s="19" t="s">
        <v>6</v>
      </c>
      <c r="AD4" s="2" t="s">
        <v>7</v>
      </c>
      <c r="AE4" s="22" t="s">
        <v>8</v>
      </c>
      <c r="AF4" s="19" t="s">
        <v>6</v>
      </c>
      <c r="AG4" s="2" t="s">
        <v>7</v>
      </c>
      <c r="AH4" s="22" t="s">
        <v>8</v>
      </c>
      <c r="AI4" s="19" t="s">
        <v>6</v>
      </c>
      <c r="AJ4" s="2" t="s">
        <v>7</v>
      </c>
      <c r="AK4" s="22" t="s">
        <v>8</v>
      </c>
      <c r="AL4" s="19" t="s">
        <v>6</v>
      </c>
      <c r="AM4" s="2" t="s">
        <v>7</v>
      </c>
      <c r="AN4" s="22" t="s">
        <v>8</v>
      </c>
      <c r="AO4" s="19" t="s">
        <v>6</v>
      </c>
      <c r="AP4" s="2" t="s">
        <v>7</v>
      </c>
      <c r="AQ4" s="22" t="s">
        <v>8</v>
      </c>
      <c r="AR4" s="19" t="s">
        <v>6</v>
      </c>
      <c r="AS4" s="2" t="s">
        <v>7</v>
      </c>
      <c r="AT4" s="22" t="s">
        <v>8</v>
      </c>
    </row>
    <row r="5" spans="1:46" ht="15">
      <c r="A5" s="11">
        <v>1</v>
      </c>
      <c r="B5" s="22">
        <f>SUM(C5+F5+I5+L5)</f>
        <v>75</v>
      </c>
      <c r="C5" s="20">
        <v>33</v>
      </c>
      <c r="D5" s="2">
        <v>2</v>
      </c>
      <c r="E5" s="22">
        <v>3</v>
      </c>
      <c r="F5" s="20">
        <v>25</v>
      </c>
      <c r="G5" s="2"/>
      <c r="H5" s="22">
        <v>2</v>
      </c>
      <c r="I5" s="24">
        <v>12</v>
      </c>
      <c r="J5" s="5"/>
      <c r="K5" s="25">
        <v>1</v>
      </c>
      <c r="L5" s="24">
        <v>5</v>
      </c>
      <c r="M5" s="6"/>
      <c r="N5" s="16">
        <v>1</v>
      </c>
      <c r="O5" s="11">
        <v>1</v>
      </c>
      <c r="P5" s="22">
        <f>SUM(Q5+T5+W5+Z5+AC5+AF5)</f>
        <v>169</v>
      </c>
      <c r="Q5" s="20">
        <v>28</v>
      </c>
      <c r="R5" s="2">
        <v>1</v>
      </c>
      <c r="S5" s="22">
        <v>2</v>
      </c>
      <c r="T5" s="20">
        <v>25</v>
      </c>
      <c r="U5" s="2">
        <v>1</v>
      </c>
      <c r="V5" s="22">
        <v>2</v>
      </c>
      <c r="W5" s="20">
        <v>30</v>
      </c>
      <c r="X5" s="2">
        <v>1</v>
      </c>
      <c r="Y5" s="22">
        <v>2</v>
      </c>
      <c r="Z5" s="20">
        <v>28</v>
      </c>
      <c r="AA5" s="2">
        <v>1</v>
      </c>
      <c r="AB5" s="22">
        <v>2</v>
      </c>
      <c r="AC5" s="20">
        <v>28</v>
      </c>
      <c r="AD5" s="2">
        <v>1</v>
      </c>
      <c r="AE5" s="22">
        <v>2</v>
      </c>
      <c r="AF5" s="20">
        <v>30</v>
      </c>
      <c r="AG5" s="2">
        <v>1</v>
      </c>
      <c r="AH5" s="22">
        <v>1</v>
      </c>
      <c r="AI5" s="20" t="s">
        <v>45</v>
      </c>
      <c r="AJ5" s="2" t="s">
        <v>45</v>
      </c>
      <c r="AK5" s="22" t="s">
        <v>45</v>
      </c>
      <c r="AL5" s="20" t="s">
        <v>45</v>
      </c>
      <c r="AM5" s="2" t="s">
        <v>45</v>
      </c>
      <c r="AN5" s="22" t="s">
        <v>45</v>
      </c>
      <c r="AO5" s="36" t="s">
        <v>45</v>
      </c>
      <c r="AP5" s="37" t="s">
        <v>45</v>
      </c>
      <c r="AQ5" s="22" t="s">
        <v>45</v>
      </c>
      <c r="AR5" s="28" t="s">
        <v>45</v>
      </c>
      <c r="AS5" s="29" t="s">
        <v>45</v>
      </c>
      <c r="AT5" s="30" t="s">
        <v>45</v>
      </c>
    </row>
    <row r="6" spans="1:46" ht="15">
      <c r="A6" s="11">
        <v>2</v>
      </c>
      <c r="B6" s="22">
        <f>SUM(C6+F6+I6)</f>
        <v>70</v>
      </c>
      <c r="C6" s="20">
        <v>33</v>
      </c>
      <c r="D6" s="2">
        <v>2</v>
      </c>
      <c r="E6" s="22">
        <v>3</v>
      </c>
      <c r="F6" s="20">
        <v>25</v>
      </c>
      <c r="G6" s="2"/>
      <c r="H6" s="22">
        <v>2</v>
      </c>
      <c r="I6" s="24">
        <v>12</v>
      </c>
      <c r="J6" s="5"/>
      <c r="K6" s="25">
        <v>1</v>
      </c>
      <c r="L6" s="20" t="s">
        <v>45</v>
      </c>
      <c r="M6" s="2" t="s">
        <v>45</v>
      </c>
      <c r="N6" s="13" t="s">
        <v>45</v>
      </c>
      <c r="O6" s="11">
        <v>2</v>
      </c>
      <c r="P6" s="22">
        <f>SUM(Q6+T6+W6+Z6+AC6+AF6)</f>
        <v>112</v>
      </c>
      <c r="Q6" s="20">
        <v>14</v>
      </c>
      <c r="R6" s="2"/>
      <c r="S6" s="22">
        <v>1</v>
      </c>
      <c r="T6" s="20">
        <v>8</v>
      </c>
      <c r="U6" s="2"/>
      <c r="V6" s="22">
        <v>1</v>
      </c>
      <c r="W6" s="20">
        <v>28</v>
      </c>
      <c r="X6" s="2">
        <v>1</v>
      </c>
      <c r="Y6" s="22">
        <v>2</v>
      </c>
      <c r="Z6" s="20">
        <v>22</v>
      </c>
      <c r="AA6" s="2">
        <v>1</v>
      </c>
      <c r="AB6" s="22">
        <v>2</v>
      </c>
      <c r="AC6" s="20">
        <v>20</v>
      </c>
      <c r="AD6" s="2">
        <v>1</v>
      </c>
      <c r="AE6" s="22">
        <v>1</v>
      </c>
      <c r="AF6" s="20">
        <v>20</v>
      </c>
      <c r="AG6" s="2">
        <v>1</v>
      </c>
      <c r="AH6" s="22">
        <v>1</v>
      </c>
      <c r="AI6" s="20" t="s">
        <v>45</v>
      </c>
      <c r="AJ6" s="2" t="s">
        <v>45</v>
      </c>
      <c r="AK6" s="22" t="s">
        <v>45</v>
      </c>
      <c r="AL6" s="20" t="s">
        <v>45</v>
      </c>
      <c r="AM6" s="2" t="s">
        <v>45</v>
      </c>
      <c r="AN6" s="22" t="s">
        <v>45</v>
      </c>
      <c r="AO6" s="36" t="s">
        <v>45</v>
      </c>
      <c r="AP6" s="2" t="s">
        <v>45</v>
      </c>
      <c r="AQ6" s="38" t="s">
        <v>45</v>
      </c>
      <c r="AR6" s="28" t="s">
        <v>45</v>
      </c>
      <c r="AS6" s="29" t="s">
        <v>45</v>
      </c>
      <c r="AT6" s="30" t="s">
        <v>45</v>
      </c>
    </row>
    <row r="7" spans="1:46" ht="15">
      <c r="A7" s="11">
        <v>3</v>
      </c>
      <c r="B7" s="22">
        <f>SUM(C7+I7)</f>
        <v>40</v>
      </c>
      <c r="C7" s="20">
        <v>31</v>
      </c>
      <c r="D7" s="2">
        <v>1</v>
      </c>
      <c r="E7" s="22">
        <v>2</v>
      </c>
      <c r="F7" s="20" t="s">
        <v>45</v>
      </c>
      <c r="G7" s="2" t="s">
        <v>45</v>
      </c>
      <c r="H7" s="22" t="s">
        <v>45</v>
      </c>
      <c r="I7" s="20">
        <v>9</v>
      </c>
      <c r="J7" s="5"/>
      <c r="K7" s="22">
        <v>1</v>
      </c>
      <c r="L7" s="20" t="s">
        <v>45</v>
      </c>
      <c r="M7" s="2" t="s">
        <v>45</v>
      </c>
      <c r="N7" s="13" t="s">
        <v>45</v>
      </c>
      <c r="O7" s="11">
        <v>3</v>
      </c>
      <c r="P7" s="22">
        <f>SUM(W7+AC7)</f>
        <v>70</v>
      </c>
      <c r="Q7" s="20" t="s">
        <v>45</v>
      </c>
      <c r="R7" s="2" t="s">
        <v>45</v>
      </c>
      <c r="S7" s="22" t="s">
        <v>45</v>
      </c>
      <c r="T7" s="20" t="s">
        <v>45</v>
      </c>
      <c r="U7" s="2" t="s">
        <v>45</v>
      </c>
      <c r="V7" s="22" t="s">
        <v>45</v>
      </c>
      <c r="W7" s="20">
        <v>54</v>
      </c>
      <c r="X7" s="2">
        <v>2</v>
      </c>
      <c r="Y7" s="22">
        <v>4</v>
      </c>
      <c r="Z7" s="20" t="s">
        <v>45</v>
      </c>
      <c r="AA7" s="2" t="s">
        <v>45</v>
      </c>
      <c r="AB7" s="22" t="s">
        <v>45</v>
      </c>
      <c r="AC7" s="20">
        <v>16</v>
      </c>
      <c r="AD7" s="2"/>
      <c r="AE7" s="22">
        <v>1</v>
      </c>
      <c r="AF7" s="20" t="s">
        <v>45</v>
      </c>
      <c r="AG7" s="2" t="s">
        <v>45</v>
      </c>
      <c r="AH7" s="22" t="s">
        <v>45</v>
      </c>
      <c r="AI7" s="20" t="s">
        <v>45</v>
      </c>
      <c r="AJ7" s="2" t="s">
        <v>45</v>
      </c>
      <c r="AK7" s="22" t="s">
        <v>45</v>
      </c>
      <c r="AL7" s="20" t="s">
        <v>45</v>
      </c>
      <c r="AM7" s="2" t="s">
        <v>45</v>
      </c>
      <c r="AN7" s="22" t="s">
        <v>45</v>
      </c>
      <c r="AO7" s="28" t="s">
        <v>45</v>
      </c>
      <c r="AP7" s="33" t="s">
        <v>45</v>
      </c>
      <c r="AQ7" s="39" t="s">
        <v>45</v>
      </c>
      <c r="AR7" s="28" t="s">
        <v>45</v>
      </c>
      <c r="AS7" s="2" t="s">
        <v>45</v>
      </c>
      <c r="AT7" s="3" t="s">
        <v>45</v>
      </c>
    </row>
    <row r="8" spans="1:46" ht="15">
      <c r="A8" s="11">
        <v>4</v>
      </c>
      <c r="B8" s="22">
        <f>SUM(C8+I8)</f>
        <v>52</v>
      </c>
      <c r="C8" s="20">
        <v>37</v>
      </c>
      <c r="D8" s="2">
        <v>2</v>
      </c>
      <c r="E8" s="22">
        <v>3</v>
      </c>
      <c r="F8" s="20" t="s">
        <v>45</v>
      </c>
      <c r="G8" s="2" t="s">
        <v>45</v>
      </c>
      <c r="H8" s="22" t="s">
        <v>45</v>
      </c>
      <c r="I8" s="20">
        <v>15</v>
      </c>
      <c r="J8" s="5"/>
      <c r="K8" s="25">
        <v>1</v>
      </c>
      <c r="L8" s="20" t="s">
        <v>45</v>
      </c>
      <c r="M8" s="2" t="s">
        <v>45</v>
      </c>
      <c r="N8" s="13" t="s">
        <v>45</v>
      </c>
      <c r="O8" s="11">
        <v>4</v>
      </c>
      <c r="P8" s="22">
        <f>SUM(W8+AC8)</f>
        <v>20</v>
      </c>
      <c r="Q8" s="20" t="s">
        <v>45</v>
      </c>
      <c r="R8" s="2" t="s">
        <v>45</v>
      </c>
      <c r="S8" s="22" t="s">
        <v>45</v>
      </c>
      <c r="T8" s="20" t="s">
        <v>45</v>
      </c>
      <c r="U8" s="2" t="s">
        <v>45</v>
      </c>
      <c r="V8" s="22" t="s">
        <v>45</v>
      </c>
      <c r="W8" s="20">
        <v>12</v>
      </c>
      <c r="X8" s="2"/>
      <c r="Y8" s="22">
        <v>1</v>
      </c>
      <c r="Z8" s="20" t="s">
        <v>45</v>
      </c>
      <c r="AA8" s="2" t="s">
        <v>45</v>
      </c>
      <c r="AB8" s="22" t="s">
        <v>45</v>
      </c>
      <c r="AC8" s="20">
        <v>8</v>
      </c>
      <c r="AD8" s="2"/>
      <c r="AE8" s="22">
        <v>1</v>
      </c>
      <c r="AF8" s="20" t="s">
        <v>45</v>
      </c>
      <c r="AG8" s="2" t="s">
        <v>45</v>
      </c>
      <c r="AH8" s="22" t="s">
        <v>45</v>
      </c>
      <c r="AI8" s="20" t="s">
        <v>45</v>
      </c>
      <c r="AJ8" s="2" t="s">
        <v>45</v>
      </c>
      <c r="AK8" s="22" t="s">
        <v>45</v>
      </c>
      <c r="AL8" s="20" t="s">
        <v>45</v>
      </c>
      <c r="AM8" s="2" t="s">
        <v>45</v>
      </c>
      <c r="AN8" s="22" t="s">
        <v>45</v>
      </c>
      <c r="AO8" s="31" t="s">
        <v>45</v>
      </c>
      <c r="AP8" s="29" t="s">
        <v>45</v>
      </c>
      <c r="AQ8" s="39" t="s">
        <v>45</v>
      </c>
      <c r="AR8" s="31" t="s">
        <v>45</v>
      </c>
      <c r="AS8" s="2" t="s">
        <v>45</v>
      </c>
      <c r="AT8" s="32" t="s">
        <v>45</v>
      </c>
    </row>
    <row r="9" spans="1:46" ht="15">
      <c r="A9" s="11" t="s">
        <v>18</v>
      </c>
      <c r="B9" s="22">
        <f>SUM(C9+I9)</f>
        <v>52</v>
      </c>
      <c r="C9" s="20">
        <v>42</v>
      </c>
      <c r="D9" s="2">
        <v>3</v>
      </c>
      <c r="E9" s="22">
        <v>6</v>
      </c>
      <c r="F9" s="20" t="s">
        <v>45</v>
      </c>
      <c r="G9" s="2" t="s">
        <v>45</v>
      </c>
      <c r="H9" s="22" t="s">
        <v>45</v>
      </c>
      <c r="I9" s="20">
        <v>10</v>
      </c>
      <c r="J9" s="5"/>
      <c r="K9" s="25">
        <v>1</v>
      </c>
      <c r="L9" s="20" t="s">
        <v>45</v>
      </c>
      <c r="M9" s="2" t="s">
        <v>45</v>
      </c>
      <c r="N9" s="13" t="s">
        <v>45</v>
      </c>
      <c r="O9" s="17" t="s">
        <v>18</v>
      </c>
      <c r="P9" s="22">
        <f>SUM(Q9+AC9+AI9+AL9+AO9+AR9)</f>
        <v>88</v>
      </c>
      <c r="Q9" s="20">
        <v>12</v>
      </c>
      <c r="R9" s="2"/>
      <c r="S9" s="22">
        <v>1</v>
      </c>
      <c r="T9" s="20" t="s">
        <v>45</v>
      </c>
      <c r="U9" s="2" t="s">
        <v>45</v>
      </c>
      <c r="V9" s="22" t="s">
        <v>45</v>
      </c>
      <c r="W9" s="20" t="s">
        <v>45</v>
      </c>
      <c r="X9" s="2" t="s">
        <v>45</v>
      </c>
      <c r="Y9" s="22" t="s">
        <v>45</v>
      </c>
      <c r="Z9" s="20" t="s">
        <v>45</v>
      </c>
      <c r="AA9" s="2" t="s">
        <v>45</v>
      </c>
      <c r="AB9" s="22" t="s">
        <v>45</v>
      </c>
      <c r="AC9" s="20">
        <v>23</v>
      </c>
      <c r="AD9" s="2">
        <v>1</v>
      </c>
      <c r="AE9" s="22">
        <v>2</v>
      </c>
      <c r="AF9" s="20" t="s">
        <v>45</v>
      </c>
      <c r="AG9" s="2" t="s">
        <v>45</v>
      </c>
      <c r="AH9" s="22" t="s">
        <v>45</v>
      </c>
      <c r="AI9" s="20">
        <v>18</v>
      </c>
      <c r="AJ9" s="2"/>
      <c r="AK9" s="22">
        <v>1</v>
      </c>
      <c r="AL9" s="20">
        <v>7</v>
      </c>
      <c r="AM9" s="2"/>
      <c r="AN9" s="22">
        <v>1</v>
      </c>
      <c r="AO9" s="28">
        <v>18</v>
      </c>
      <c r="AP9" s="2"/>
      <c r="AQ9" s="22">
        <v>1</v>
      </c>
      <c r="AR9" s="28">
        <v>10</v>
      </c>
      <c r="AS9" s="33"/>
      <c r="AT9" s="3">
        <v>1</v>
      </c>
    </row>
    <row r="10" spans="1:46" ht="15.75" thickBot="1">
      <c r="A10" s="12" t="s">
        <v>19</v>
      </c>
      <c r="B10" s="23">
        <f>SUM(C10+I10)</f>
        <v>52</v>
      </c>
      <c r="C10" s="21">
        <v>42</v>
      </c>
      <c r="D10" s="9">
        <v>2</v>
      </c>
      <c r="E10" s="23">
        <v>3</v>
      </c>
      <c r="F10" s="21" t="s">
        <v>45</v>
      </c>
      <c r="G10" s="9" t="s">
        <v>45</v>
      </c>
      <c r="H10" s="23" t="s">
        <v>45</v>
      </c>
      <c r="I10" s="21">
        <v>10</v>
      </c>
      <c r="J10" s="8"/>
      <c r="K10" s="26">
        <v>1</v>
      </c>
      <c r="L10" s="21" t="s">
        <v>45</v>
      </c>
      <c r="M10" s="9" t="s">
        <v>45</v>
      </c>
      <c r="N10" s="14" t="s">
        <v>45</v>
      </c>
      <c r="O10" s="18" t="s">
        <v>19</v>
      </c>
      <c r="P10" s="23">
        <f>SUM(Q10+AC10+AI10+AL10+AO10+AR10)</f>
        <v>67</v>
      </c>
      <c r="Q10" s="21">
        <v>5</v>
      </c>
      <c r="R10" s="9"/>
      <c r="S10" s="23">
        <v>1</v>
      </c>
      <c r="T10" s="21" t="s">
        <v>45</v>
      </c>
      <c r="U10" s="9" t="s">
        <v>45</v>
      </c>
      <c r="V10" s="23" t="s">
        <v>45</v>
      </c>
      <c r="W10" s="21" t="s">
        <v>45</v>
      </c>
      <c r="X10" s="9" t="s">
        <v>45</v>
      </c>
      <c r="Y10" s="23" t="s">
        <v>45</v>
      </c>
      <c r="Z10" s="21" t="s">
        <v>45</v>
      </c>
      <c r="AA10" s="9" t="s">
        <v>45</v>
      </c>
      <c r="AB10" s="23" t="s">
        <v>45</v>
      </c>
      <c r="AC10" s="21">
        <v>16</v>
      </c>
      <c r="AD10" s="9"/>
      <c r="AE10" s="23">
        <v>1</v>
      </c>
      <c r="AF10" s="21" t="s">
        <v>45</v>
      </c>
      <c r="AG10" s="9" t="s">
        <v>45</v>
      </c>
      <c r="AH10" s="23" t="s">
        <v>45</v>
      </c>
      <c r="AI10" s="21">
        <v>16</v>
      </c>
      <c r="AJ10" s="9"/>
      <c r="AK10" s="23">
        <v>1</v>
      </c>
      <c r="AL10" s="21">
        <v>10</v>
      </c>
      <c r="AM10" s="9"/>
      <c r="AN10" s="23">
        <v>1</v>
      </c>
      <c r="AO10" s="40">
        <v>11</v>
      </c>
      <c r="AP10" s="41"/>
      <c r="AQ10" s="42">
        <v>1</v>
      </c>
      <c r="AR10" s="34">
        <v>9</v>
      </c>
      <c r="AS10" s="9"/>
      <c r="AT10" s="35">
        <v>1</v>
      </c>
    </row>
    <row r="11" ht="15.75" thickBot="1"/>
    <row r="12" spans="1:27" ht="15">
      <c r="A12" s="68" t="s">
        <v>22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64" t="s">
        <v>2</v>
      </c>
      <c r="S12" s="65"/>
      <c r="T12" s="65"/>
      <c r="U12" s="65"/>
      <c r="V12" s="65"/>
      <c r="W12" s="65"/>
      <c r="X12" s="65"/>
      <c r="Y12" s="66"/>
      <c r="Z12" s="15"/>
      <c r="AA12" s="15"/>
    </row>
    <row r="13" spans="1:27" ht="15">
      <c r="A13" s="53" t="s">
        <v>3</v>
      </c>
      <c r="B13" s="55" t="s">
        <v>4</v>
      </c>
      <c r="C13" s="45" t="s">
        <v>23</v>
      </c>
      <c r="D13" s="45"/>
      <c r="E13" s="46"/>
      <c r="F13" s="45" t="s">
        <v>24</v>
      </c>
      <c r="G13" s="45"/>
      <c r="H13" s="46"/>
      <c r="I13" s="45" t="s">
        <v>25</v>
      </c>
      <c r="J13" s="45"/>
      <c r="K13" s="46"/>
      <c r="L13" s="45" t="s">
        <v>26</v>
      </c>
      <c r="M13" s="45"/>
      <c r="N13" s="46"/>
      <c r="O13" s="45" t="s">
        <v>27</v>
      </c>
      <c r="P13" s="45"/>
      <c r="Q13" s="45"/>
      <c r="R13" s="53" t="s">
        <v>3</v>
      </c>
      <c r="S13" s="55" t="s">
        <v>4</v>
      </c>
      <c r="T13" s="45" t="s">
        <v>5</v>
      </c>
      <c r="U13" s="45"/>
      <c r="V13" s="46"/>
      <c r="W13" s="45" t="s">
        <v>9</v>
      </c>
      <c r="X13" s="45"/>
      <c r="Y13" s="47"/>
      <c r="Z13" s="10"/>
      <c r="AA13" s="10"/>
    </row>
    <row r="14" spans="1:27" ht="36" customHeight="1">
      <c r="A14" s="54"/>
      <c r="B14" s="56"/>
      <c r="C14" s="19" t="s">
        <v>6</v>
      </c>
      <c r="D14" s="2" t="s">
        <v>7</v>
      </c>
      <c r="E14" s="22" t="s">
        <v>8</v>
      </c>
      <c r="F14" s="19" t="s">
        <v>6</v>
      </c>
      <c r="G14" s="2" t="s">
        <v>7</v>
      </c>
      <c r="H14" s="22" t="s">
        <v>8</v>
      </c>
      <c r="I14" s="19" t="s">
        <v>6</v>
      </c>
      <c r="J14" s="2" t="s">
        <v>7</v>
      </c>
      <c r="K14" s="22" t="s">
        <v>8</v>
      </c>
      <c r="L14" s="19" t="s">
        <v>6</v>
      </c>
      <c r="M14" s="2" t="s">
        <v>7</v>
      </c>
      <c r="N14" s="22" t="s">
        <v>8</v>
      </c>
      <c r="O14" s="19" t="s">
        <v>6</v>
      </c>
      <c r="P14" s="2" t="s">
        <v>7</v>
      </c>
      <c r="Q14" s="13" t="s">
        <v>8</v>
      </c>
      <c r="R14" s="54"/>
      <c r="S14" s="56"/>
      <c r="T14" s="19" t="s">
        <v>6</v>
      </c>
      <c r="U14" s="2" t="s">
        <v>7</v>
      </c>
      <c r="V14" s="22" t="s">
        <v>8</v>
      </c>
      <c r="W14" s="19" t="s">
        <v>6</v>
      </c>
      <c r="X14" s="2" t="s">
        <v>7</v>
      </c>
      <c r="Y14" s="3" t="s">
        <v>8</v>
      </c>
      <c r="Z14" s="10"/>
      <c r="AA14" s="10"/>
    </row>
    <row r="15" spans="1:27" ht="15">
      <c r="A15" s="11">
        <v>1</v>
      </c>
      <c r="B15" s="22">
        <f>SUM(C15+F15+I15+L15+O15)</f>
        <v>95</v>
      </c>
      <c r="C15" s="20">
        <v>15</v>
      </c>
      <c r="D15" s="2">
        <v>1</v>
      </c>
      <c r="E15" s="22">
        <v>1</v>
      </c>
      <c r="F15" s="20">
        <v>15</v>
      </c>
      <c r="G15" s="2">
        <v>1</v>
      </c>
      <c r="H15" s="22">
        <v>1</v>
      </c>
      <c r="I15" s="20">
        <v>10</v>
      </c>
      <c r="J15" s="2">
        <v>1</v>
      </c>
      <c r="K15" s="22">
        <v>1</v>
      </c>
      <c r="L15" s="20">
        <v>30</v>
      </c>
      <c r="M15" s="2">
        <v>1</v>
      </c>
      <c r="N15" s="22">
        <v>2</v>
      </c>
      <c r="O15" s="20">
        <v>25</v>
      </c>
      <c r="P15" s="2">
        <v>1</v>
      </c>
      <c r="Q15" s="13">
        <v>2</v>
      </c>
      <c r="R15" s="4" t="s">
        <v>10</v>
      </c>
      <c r="S15" s="22"/>
      <c r="T15" s="20"/>
      <c r="U15" s="2"/>
      <c r="V15" s="22"/>
      <c r="W15" s="20"/>
      <c r="X15" s="2"/>
      <c r="Y15" s="3"/>
      <c r="Z15" s="10"/>
      <c r="AA15" s="10"/>
    </row>
    <row r="16" spans="1:27" ht="15">
      <c r="A16" s="11">
        <v>2</v>
      </c>
      <c r="B16" s="22">
        <f>SUM(C16+L16+O16)</f>
        <v>58</v>
      </c>
      <c r="C16" s="20">
        <v>9</v>
      </c>
      <c r="D16" s="2">
        <v>1</v>
      </c>
      <c r="E16" s="22">
        <v>1</v>
      </c>
      <c r="F16" s="20"/>
      <c r="G16" s="2"/>
      <c r="H16" s="22"/>
      <c r="I16" s="20"/>
      <c r="J16" s="2"/>
      <c r="K16" s="22"/>
      <c r="L16" s="20">
        <v>28</v>
      </c>
      <c r="M16" s="2">
        <v>1</v>
      </c>
      <c r="N16" s="22">
        <v>2</v>
      </c>
      <c r="O16" s="20">
        <v>21</v>
      </c>
      <c r="P16" s="2">
        <v>1</v>
      </c>
      <c r="Q16" s="13">
        <v>2</v>
      </c>
      <c r="R16" s="4" t="s">
        <v>11</v>
      </c>
      <c r="S16" s="22">
        <f>SUM(T16+W16)</f>
        <v>185</v>
      </c>
      <c r="T16" s="20">
        <v>140</v>
      </c>
      <c r="U16" s="2">
        <v>6</v>
      </c>
      <c r="V16" s="22">
        <v>11</v>
      </c>
      <c r="W16" s="20">
        <v>45</v>
      </c>
      <c r="X16" s="2">
        <v>2</v>
      </c>
      <c r="Y16" s="3">
        <v>3</v>
      </c>
      <c r="Z16" s="10"/>
      <c r="AA16" s="10"/>
    </row>
    <row r="17" spans="1:27" ht="15">
      <c r="A17" s="11">
        <v>3</v>
      </c>
      <c r="B17" s="22">
        <f>SUM(C17+F17+O17)</f>
        <v>26</v>
      </c>
      <c r="C17" s="20">
        <v>12</v>
      </c>
      <c r="D17" s="2">
        <v>1</v>
      </c>
      <c r="E17" s="22">
        <v>1</v>
      </c>
      <c r="F17" s="20">
        <v>8</v>
      </c>
      <c r="G17" s="2"/>
      <c r="H17" s="22">
        <v>1</v>
      </c>
      <c r="I17" s="20"/>
      <c r="J17" s="2"/>
      <c r="K17" s="22"/>
      <c r="L17" s="20" t="s">
        <v>45</v>
      </c>
      <c r="M17" s="2" t="s">
        <v>45</v>
      </c>
      <c r="N17" s="22" t="s">
        <v>45</v>
      </c>
      <c r="O17" s="20">
        <v>6</v>
      </c>
      <c r="P17" s="2">
        <v>1</v>
      </c>
      <c r="Q17" s="13">
        <v>1</v>
      </c>
      <c r="R17" s="4" t="s">
        <v>12</v>
      </c>
      <c r="S17" s="22">
        <f>SUM(T17+W17)</f>
        <v>196</v>
      </c>
      <c r="T17" s="20">
        <v>140</v>
      </c>
      <c r="U17" s="2">
        <v>6</v>
      </c>
      <c r="V17" s="22">
        <v>11</v>
      </c>
      <c r="W17" s="20">
        <v>56</v>
      </c>
      <c r="X17" s="2">
        <v>2</v>
      </c>
      <c r="Y17" s="3">
        <v>4</v>
      </c>
      <c r="Z17" s="10"/>
      <c r="AA17" s="10"/>
    </row>
    <row r="18" spans="1:27" ht="15">
      <c r="A18" s="11">
        <v>4</v>
      </c>
      <c r="B18" s="22">
        <f>SUM(C18+F18+O18)</f>
        <v>30</v>
      </c>
      <c r="C18" s="20">
        <v>8</v>
      </c>
      <c r="D18" s="2">
        <v>1</v>
      </c>
      <c r="E18" s="22">
        <v>1</v>
      </c>
      <c r="F18" s="20">
        <v>7</v>
      </c>
      <c r="G18" s="2"/>
      <c r="H18" s="22">
        <v>1</v>
      </c>
      <c r="I18" s="20"/>
      <c r="J18" s="2"/>
      <c r="K18" s="22"/>
      <c r="L18" s="20" t="s">
        <v>45</v>
      </c>
      <c r="M18" s="2" t="s">
        <v>45</v>
      </c>
      <c r="N18" s="22" t="s">
        <v>45</v>
      </c>
      <c r="O18" s="20">
        <v>15</v>
      </c>
      <c r="P18" s="2">
        <v>1</v>
      </c>
      <c r="Q18" s="13">
        <v>1</v>
      </c>
      <c r="R18" s="4">
        <v>4</v>
      </c>
      <c r="S18" s="22">
        <v>143</v>
      </c>
      <c r="T18" s="20">
        <v>143</v>
      </c>
      <c r="U18" s="2">
        <v>6</v>
      </c>
      <c r="V18" s="22">
        <v>11</v>
      </c>
      <c r="W18" s="20"/>
      <c r="X18" s="2"/>
      <c r="Y18" s="3"/>
      <c r="Z18" s="10"/>
      <c r="AA18" s="10"/>
    </row>
    <row r="19" spans="1:27" ht="15">
      <c r="A19" s="11" t="s">
        <v>18</v>
      </c>
      <c r="B19" s="22">
        <f>SUM(C19+F19+I19+O19)</f>
        <v>37</v>
      </c>
      <c r="C19" s="20">
        <v>12</v>
      </c>
      <c r="D19" s="2"/>
      <c r="E19" s="22">
        <v>1</v>
      </c>
      <c r="F19" s="20">
        <v>12</v>
      </c>
      <c r="G19" s="2"/>
      <c r="H19" s="22">
        <v>1</v>
      </c>
      <c r="I19" s="20">
        <v>5</v>
      </c>
      <c r="J19" s="2"/>
      <c r="K19" s="22">
        <v>1</v>
      </c>
      <c r="L19" s="20" t="s">
        <v>45</v>
      </c>
      <c r="M19" s="2" t="s">
        <v>45</v>
      </c>
      <c r="N19" s="22" t="s">
        <v>45</v>
      </c>
      <c r="O19" s="20">
        <v>8</v>
      </c>
      <c r="P19" s="2"/>
      <c r="Q19" s="13">
        <v>1</v>
      </c>
      <c r="R19" s="4" t="s">
        <v>13</v>
      </c>
      <c r="S19" s="22"/>
      <c r="T19" s="20"/>
      <c r="U19" s="2"/>
      <c r="V19" s="22"/>
      <c r="W19" s="20"/>
      <c r="X19" s="2"/>
      <c r="Y19" s="3"/>
      <c r="Z19" s="10"/>
      <c r="AA19" s="10"/>
    </row>
    <row r="20" spans="1:27" ht="15.75" thickBot="1">
      <c r="A20" s="12" t="s">
        <v>19</v>
      </c>
      <c r="B20" s="23">
        <f>SUM(C20+F20+I20+O20)</f>
        <v>35</v>
      </c>
      <c r="C20" s="21">
        <v>11</v>
      </c>
      <c r="D20" s="9">
        <v>1</v>
      </c>
      <c r="E20" s="23">
        <v>1</v>
      </c>
      <c r="F20" s="21">
        <v>11</v>
      </c>
      <c r="G20" s="9"/>
      <c r="H20" s="23">
        <v>1</v>
      </c>
      <c r="I20" s="21">
        <v>5</v>
      </c>
      <c r="J20" s="9"/>
      <c r="K20" s="23"/>
      <c r="L20" s="21" t="s">
        <v>45</v>
      </c>
      <c r="M20" s="9" t="s">
        <v>45</v>
      </c>
      <c r="N20" s="23" t="s">
        <v>45</v>
      </c>
      <c r="O20" s="21">
        <v>8</v>
      </c>
      <c r="P20" s="9">
        <v>1</v>
      </c>
      <c r="Q20" s="14">
        <v>1</v>
      </c>
      <c r="R20" s="7" t="s">
        <v>14</v>
      </c>
      <c r="S20" s="23">
        <v>145</v>
      </c>
      <c r="T20" s="21">
        <v>145</v>
      </c>
      <c r="U20" s="9">
        <v>6</v>
      </c>
      <c r="V20" s="23">
        <v>12</v>
      </c>
      <c r="W20" s="21"/>
      <c r="X20" s="9"/>
      <c r="Y20" s="43"/>
      <c r="Z20" s="10"/>
      <c r="AA20" s="10"/>
    </row>
    <row r="21" ht="15.75" thickBot="1"/>
    <row r="22" spans="1:23" ht="15">
      <c r="A22" s="61" t="s">
        <v>44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/>
    </row>
    <row r="23" spans="1:23" ht="15">
      <c r="A23" s="53" t="s">
        <v>3</v>
      </c>
      <c r="B23" s="55" t="s">
        <v>4</v>
      </c>
      <c r="C23" s="57" t="s">
        <v>37</v>
      </c>
      <c r="D23" s="58"/>
      <c r="E23" s="59"/>
      <c r="F23" s="57" t="s">
        <v>38</v>
      </c>
      <c r="G23" s="58"/>
      <c r="H23" s="59"/>
      <c r="I23" s="57" t="s">
        <v>39</v>
      </c>
      <c r="J23" s="58"/>
      <c r="K23" s="59"/>
      <c r="L23" s="57" t="s">
        <v>40</v>
      </c>
      <c r="M23" s="58"/>
      <c r="N23" s="59"/>
      <c r="O23" s="57" t="s">
        <v>41</v>
      </c>
      <c r="P23" s="58"/>
      <c r="Q23" s="59"/>
      <c r="R23" s="57" t="s">
        <v>42</v>
      </c>
      <c r="S23" s="58"/>
      <c r="T23" s="59"/>
      <c r="U23" s="57" t="s">
        <v>43</v>
      </c>
      <c r="V23" s="58"/>
      <c r="W23" s="60"/>
    </row>
    <row r="24" spans="1:23" ht="36.75" customHeight="1">
      <c r="A24" s="54"/>
      <c r="B24" s="56"/>
      <c r="C24" s="19" t="s">
        <v>6</v>
      </c>
      <c r="D24" s="2" t="s">
        <v>7</v>
      </c>
      <c r="E24" s="22" t="s">
        <v>8</v>
      </c>
      <c r="F24" s="19" t="s">
        <v>6</v>
      </c>
      <c r="G24" s="2" t="s">
        <v>7</v>
      </c>
      <c r="H24" s="22" t="s">
        <v>8</v>
      </c>
      <c r="I24" s="19" t="s">
        <v>6</v>
      </c>
      <c r="J24" s="2" t="s">
        <v>7</v>
      </c>
      <c r="K24" s="22" t="s">
        <v>8</v>
      </c>
      <c r="L24" s="19" t="s">
        <v>6</v>
      </c>
      <c r="M24" s="2" t="s">
        <v>7</v>
      </c>
      <c r="N24" s="22" t="s">
        <v>8</v>
      </c>
      <c r="O24" s="19" t="s">
        <v>6</v>
      </c>
      <c r="P24" s="2" t="s">
        <v>7</v>
      </c>
      <c r="Q24" s="22" t="s">
        <v>8</v>
      </c>
      <c r="R24" s="19" t="s">
        <v>6</v>
      </c>
      <c r="S24" s="2" t="s">
        <v>7</v>
      </c>
      <c r="T24" s="22" t="s">
        <v>8</v>
      </c>
      <c r="U24" s="19" t="s">
        <v>6</v>
      </c>
      <c r="V24" s="2" t="s">
        <v>7</v>
      </c>
      <c r="W24" s="3" t="s">
        <v>8</v>
      </c>
    </row>
    <row r="25" spans="1:23" ht="15">
      <c r="A25" s="11">
        <v>1</v>
      </c>
      <c r="B25" s="22">
        <f>SUM(L25+O25+R25)</f>
        <v>51</v>
      </c>
      <c r="C25" s="20"/>
      <c r="D25" s="2"/>
      <c r="E25" s="22"/>
      <c r="F25" s="20"/>
      <c r="G25" s="2"/>
      <c r="H25" s="22"/>
      <c r="I25" s="20"/>
      <c r="J25" s="2"/>
      <c r="K25" s="22"/>
      <c r="L25" s="20">
        <v>26</v>
      </c>
      <c r="M25" s="2">
        <v>1</v>
      </c>
      <c r="N25" s="22">
        <v>2</v>
      </c>
      <c r="O25" s="20">
        <v>20</v>
      </c>
      <c r="P25" s="2">
        <v>1</v>
      </c>
      <c r="Q25" s="22">
        <v>1</v>
      </c>
      <c r="R25" s="20">
        <v>5</v>
      </c>
      <c r="S25" s="2">
        <v>1</v>
      </c>
      <c r="T25" s="22">
        <v>1</v>
      </c>
      <c r="U25" s="20"/>
      <c r="V25" s="2"/>
      <c r="W25" s="3"/>
    </row>
    <row r="26" spans="1:23" ht="15">
      <c r="A26" s="11">
        <v>2</v>
      </c>
      <c r="B26" s="22">
        <f>SUM(L26+O26+R26)</f>
        <v>45</v>
      </c>
      <c r="C26" s="20"/>
      <c r="D26" s="2"/>
      <c r="E26" s="22"/>
      <c r="F26" s="20"/>
      <c r="G26" s="2"/>
      <c r="H26" s="22"/>
      <c r="I26" s="20"/>
      <c r="J26" s="2"/>
      <c r="K26" s="22"/>
      <c r="L26" s="20">
        <v>24</v>
      </c>
      <c r="M26" s="2">
        <v>1</v>
      </c>
      <c r="N26" s="22">
        <v>2</v>
      </c>
      <c r="O26" s="20">
        <v>19</v>
      </c>
      <c r="P26" s="2">
        <v>1</v>
      </c>
      <c r="Q26" s="22">
        <v>1</v>
      </c>
      <c r="R26" s="20">
        <v>2</v>
      </c>
      <c r="S26" s="2">
        <v>1</v>
      </c>
      <c r="T26" s="22">
        <v>1</v>
      </c>
      <c r="U26" s="20"/>
      <c r="V26" s="2"/>
      <c r="W26" s="3"/>
    </row>
    <row r="27" spans="1:23" ht="15">
      <c r="A27" s="11">
        <v>3</v>
      </c>
      <c r="B27" s="22">
        <f>SUM(L27+O27)</f>
        <v>38</v>
      </c>
      <c r="C27" s="20"/>
      <c r="D27" s="2"/>
      <c r="E27" s="22"/>
      <c r="F27" s="20"/>
      <c r="G27" s="2"/>
      <c r="H27" s="22"/>
      <c r="I27" s="20"/>
      <c r="J27" s="2"/>
      <c r="K27" s="22"/>
      <c r="L27" s="20">
        <v>19</v>
      </c>
      <c r="M27" s="2">
        <v>1</v>
      </c>
      <c r="N27" s="22">
        <v>2</v>
      </c>
      <c r="O27" s="20">
        <v>19</v>
      </c>
      <c r="P27" s="2">
        <v>1</v>
      </c>
      <c r="Q27" s="22">
        <v>1</v>
      </c>
      <c r="R27" s="20"/>
      <c r="S27" s="2"/>
      <c r="T27" s="22"/>
      <c r="U27" s="20"/>
      <c r="V27" s="2"/>
      <c r="W27" s="3"/>
    </row>
    <row r="28" spans="1:23" ht="15">
      <c r="A28" s="11">
        <v>4</v>
      </c>
      <c r="B28" s="22">
        <f>SUM(L28)</f>
        <v>25</v>
      </c>
      <c r="C28" s="20"/>
      <c r="D28" s="2"/>
      <c r="E28" s="22"/>
      <c r="F28" s="20"/>
      <c r="G28" s="2"/>
      <c r="H28" s="22"/>
      <c r="I28" s="20"/>
      <c r="J28" s="2"/>
      <c r="K28" s="22"/>
      <c r="L28" s="20">
        <v>25</v>
      </c>
      <c r="M28" s="2">
        <v>1</v>
      </c>
      <c r="N28" s="22">
        <v>2</v>
      </c>
      <c r="O28" s="20"/>
      <c r="P28" s="2"/>
      <c r="Q28" s="22"/>
      <c r="R28" s="20"/>
      <c r="S28" s="2"/>
      <c r="T28" s="22"/>
      <c r="U28" s="20"/>
      <c r="V28" s="2"/>
      <c r="W28" s="3"/>
    </row>
    <row r="29" spans="1:23" ht="15">
      <c r="A29" s="17" t="s">
        <v>13</v>
      </c>
      <c r="B29" s="22">
        <f>SUM(C29+L29+O29+U29)</f>
        <v>65</v>
      </c>
      <c r="C29" s="20">
        <v>25</v>
      </c>
      <c r="D29" s="2">
        <v>1</v>
      </c>
      <c r="E29" s="22">
        <v>2</v>
      </c>
      <c r="F29" s="20"/>
      <c r="G29" s="2"/>
      <c r="H29" s="22"/>
      <c r="I29" s="20"/>
      <c r="J29" s="2"/>
      <c r="K29" s="22"/>
      <c r="L29" s="20">
        <v>25</v>
      </c>
      <c r="M29" s="2">
        <v>1</v>
      </c>
      <c r="N29" s="22">
        <v>2</v>
      </c>
      <c r="O29" s="20">
        <v>5</v>
      </c>
      <c r="P29" s="2">
        <v>1</v>
      </c>
      <c r="Q29" s="22">
        <v>1</v>
      </c>
      <c r="R29" s="20"/>
      <c r="S29" s="2"/>
      <c r="T29" s="22"/>
      <c r="U29" s="20">
        <v>10</v>
      </c>
      <c r="V29" s="2">
        <v>1</v>
      </c>
      <c r="W29" s="3">
        <v>1</v>
      </c>
    </row>
    <row r="30" spans="1:23" ht="15">
      <c r="A30" s="17" t="s">
        <v>14</v>
      </c>
      <c r="B30" s="22">
        <f>SUM(C30+L30+U30)</f>
        <v>54</v>
      </c>
      <c r="C30" s="20">
        <v>26</v>
      </c>
      <c r="D30" s="2">
        <v>1</v>
      </c>
      <c r="E30" s="22">
        <v>2</v>
      </c>
      <c r="F30" s="20"/>
      <c r="G30" s="2"/>
      <c r="H30" s="22"/>
      <c r="I30" s="20"/>
      <c r="J30" s="2"/>
      <c r="K30" s="22"/>
      <c r="L30" s="20">
        <v>20</v>
      </c>
      <c r="M30" s="2">
        <v>1</v>
      </c>
      <c r="N30" s="22">
        <v>2</v>
      </c>
      <c r="O30" s="20">
        <v>2</v>
      </c>
      <c r="P30" s="2">
        <v>1</v>
      </c>
      <c r="Q30" s="22">
        <v>1</v>
      </c>
      <c r="R30" s="20"/>
      <c r="S30" s="2"/>
      <c r="T30" s="22"/>
      <c r="U30" s="20">
        <v>8</v>
      </c>
      <c r="V30" s="2">
        <v>1</v>
      </c>
      <c r="W30" s="3">
        <v>1</v>
      </c>
    </row>
    <row r="31" spans="1:23" ht="15">
      <c r="A31" s="17" t="s">
        <v>10</v>
      </c>
      <c r="B31" s="22">
        <f>SUM(C31+F31+I31)</f>
        <v>64</v>
      </c>
      <c r="C31" s="20">
        <v>30</v>
      </c>
      <c r="D31" s="2">
        <v>1</v>
      </c>
      <c r="E31" s="22">
        <v>2</v>
      </c>
      <c r="F31" s="20">
        <v>24</v>
      </c>
      <c r="G31" s="2">
        <v>1</v>
      </c>
      <c r="H31" s="22">
        <v>2</v>
      </c>
      <c r="I31" s="20">
        <v>10</v>
      </c>
      <c r="J31" s="2">
        <v>1</v>
      </c>
      <c r="K31" s="22">
        <v>1</v>
      </c>
      <c r="L31" s="20"/>
      <c r="M31" s="2"/>
      <c r="N31" s="22"/>
      <c r="O31" s="20"/>
      <c r="P31" s="2"/>
      <c r="Q31" s="22"/>
      <c r="R31" s="20"/>
      <c r="S31" s="2"/>
      <c r="T31" s="22"/>
      <c r="U31" s="20"/>
      <c r="V31" s="2"/>
      <c r="W31" s="3"/>
    </row>
    <row r="32" spans="1:23" ht="15">
      <c r="A32" s="17" t="s">
        <v>11</v>
      </c>
      <c r="B32" s="22">
        <f>SUM(C32+F32+I32)</f>
        <v>38</v>
      </c>
      <c r="C32" s="20">
        <v>27</v>
      </c>
      <c r="D32" s="2">
        <v>1</v>
      </c>
      <c r="E32" s="22">
        <v>2</v>
      </c>
      <c r="F32" s="20">
        <v>9</v>
      </c>
      <c r="G32" s="2">
        <v>1</v>
      </c>
      <c r="H32" s="22">
        <v>1</v>
      </c>
      <c r="I32" s="20">
        <v>2</v>
      </c>
      <c r="J32" s="2">
        <v>1</v>
      </c>
      <c r="K32" s="22">
        <v>1</v>
      </c>
      <c r="L32" s="20"/>
      <c r="M32" s="2"/>
      <c r="N32" s="22"/>
      <c r="O32" s="20"/>
      <c r="P32" s="2"/>
      <c r="Q32" s="22"/>
      <c r="R32" s="20"/>
      <c r="S32" s="2"/>
      <c r="T32" s="22"/>
      <c r="U32" s="20"/>
      <c r="V32" s="2"/>
      <c r="W32" s="3"/>
    </row>
    <row r="33" spans="1:23" ht="15.75" thickBot="1">
      <c r="A33" s="18" t="s">
        <v>12</v>
      </c>
      <c r="B33" s="23">
        <f>SUM(C33)</f>
        <v>49</v>
      </c>
      <c r="C33" s="21">
        <v>49</v>
      </c>
      <c r="D33" s="9">
        <v>2</v>
      </c>
      <c r="E33" s="23">
        <v>4</v>
      </c>
      <c r="F33" s="21"/>
      <c r="G33" s="9"/>
      <c r="H33" s="23"/>
      <c r="I33" s="21"/>
      <c r="J33" s="9"/>
      <c r="K33" s="23"/>
      <c r="L33" s="21"/>
      <c r="M33" s="9"/>
      <c r="N33" s="23"/>
      <c r="O33" s="21"/>
      <c r="P33" s="9"/>
      <c r="Q33" s="23"/>
      <c r="R33" s="21"/>
      <c r="S33" s="9"/>
      <c r="T33" s="23"/>
      <c r="U33" s="21"/>
      <c r="V33" s="9"/>
      <c r="W33" s="43"/>
    </row>
  </sheetData>
  <sheetProtection/>
  <mergeCells count="44">
    <mergeCell ref="AI3:AK3"/>
    <mergeCell ref="AL3:AN3"/>
    <mergeCell ref="A1:AN1"/>
    <mergeCell ref="A23:A24"/>
    <mergeCell ref="B23:B24"/>
    <mergeCell ref="C23:E23"/>
    <mergeCell ref="F23:H23"/>
    <mergeCell ref="I23:K23"/>
    <mergeCell ref="O3:O4"/>
    <mergeCell ref="W3:Y3"/>
    <mergeCell ref="Z3:AB3"/>
    <mergeCell ref="C3:E3"/>
    <mergeCell ref="F3:H3"/>
    <mergeCell ref="I3:K3"/>
    <mergeCell ref="AF3:AH3"/>
    <mergeCell ref="AC3:AE3"/>
    <mergeCell ref="T3:V3"/>
    <mergeCell ref="L3:N3"/>
    <mergeCell ref="A12:Q12"/>
    <mergeCell ref="A13:A14"/>
    <mergeCell ref="B13:B14"/>
    <mergeCell ref="C13:E13"/>
    <mergeCell ref="P3:P4"/>
    <mergeCell ref="Q3:S3"/>
    <mergeCell ref="L23:N23"/>
    <mergeCell ref="O23:Q23"/>
    <mergeCell ref="R23:T23"/>
    <mergeCell ref="U23:W23"/>
    <mergeCell ref="A22:W22"/>
    <mergeCell ref="R12:Y12"/>
    <mergeCell ref="F13:H13"/>
    <mergeCell ref="I13:K13"/>
    <mergeCell ref="L13:N13"/>
    <mergeCell ref="O13:Q13"/>
    <mergeCell ref="AO3:AQ3"/>
    <mergeCell ref="AR3:AT3"/>
    <mergeCell ref="O2:AT2"/>
    <mergeCell ref="A2:N2"/>
    <mergeCell ref="R13:R14"/>
    <mergeCell ref="S13:S14"/>
    <mergeCell ref="T13:V13"/>
    <mergeCell ref="W13:Y13"/>
    <mergeCell ref="A3:A4"/>
    <mergeCell ref="B3:B4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step</cp:lastModifiedBy>
  <cp:lastPrinted>2018-06-18T12:18:12Z</cp:lastPrinted>
  <dcterms:created xsi:type="dcterms:W3CDTF">2010-04-16T06:42:18Z</dcterms:created>
  <dcterms:modified xsi:type="dcterms:W3CDTF">2018-06-22T10:59:11Z</dcterms:modified>
  <cp:category/>
  <cp:version/>
  <cp:contentType/>
  <cp:contentStatus/>
</cp:coreProperties>
</file>