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J19" i="1" l="1"/>
  <c r="J18" i="1"/>
  <c r="J17" i="1"/>
  <c r="J16" i="1"/>
  <c r="J15" i="1"/>
  <c r="J14" i="1"/>
  <c r="J12" i="1"/>
  <c r="J11" i="1"/>
  <c r="J10" i="1"/>
  <c r="J9" i="1"/>
  <c r="J8" i="1"/>
  <c r="J7" i="1"/>
  <c r="J6" i="1"/>
  <c r="J5" i="1"/>
  <c r="J4" i="1"/>
  <c r="J3" i="1"/>
  <c r="J2" i="1"/>
  <c r="J1" i="1"/>
  <c r="J13" i="1"/>
  <c r="M11" i="1" l="1"/>
  <c r="M10" i="1"/>
  <c r="M9" i="1"/>
  <c r="M7" i="1"/>
  <c r="M6" i="1"/>
  <c r="M5" i="1"/>
  <c r="M4" i="1"/>
  <c r="M2" i="1"/>
  <c r="M1" i="1"/>
  <c r="M13" i="1" l="1"/>
  <c r="M15" i="1" s="1"/>
  <c r="N21" i="1" s="1"/>
</calcChain>
</file>

<file path=xl/sharedStrings.xml><?xml version="1.0" encoding="utf-8"?>
<sst xmlns="http://schemas.openxmlformats.org/spreadsheetml/2006/main" count="53" uniqueCount="53">
  <si>
    <t>k1=</t>
  </si>
  <si>
    <t>k2=</t>
  </si>
  <si>
    <t>k3=</t>
  </si>
  <si>
    <t>k4=</t>
  </si>
  <si>
    <t>k5=</t>
  </si>
  <si>
    <t>k6=</t>
  </si>
  <si>
    <t>k7=</t>
  </si>
  <si>
    <t>k9=</t>
  </si>
  <si>
    <t>k10=</t>
  </si>
  <si>
    <t>k11=</t>
  </si>
  <si>
    <t>Kj=</t>
  </si>
  <si>
    <t>Kj2=</t>
  </si>
  <si>
    <t>Kj100=</t>
  </si>
  <si>
    <t>П1=C1(2019),D1(2020),E1(2021),F1(2022),G1(2023)</t>
  </si>
  <si>
    <t>П2=C2(2019),D2(2020),E2(2021),F2(2022),G2(2023)</t>
  </si>
  <si>
    <t>П3=C3(2019),D3(2020),E3(2021),F3(2022),G3(2023)</t>
  </si>
  <si>
    <t>П4=C4(2019),D4(2020),E4(2021),F4(2022),G4(2023)</t>
  </si>
  <si>
    <t>П5=C5(2019),D5(2020),E5(2021),F5(2022),G5(2023)</t>
  </si>
  <si>
    <t>П6=C6(2019),D6(2020),E6(2021),F6(2022),G6(2023)</t>
  </si>
  <si>
    <t>П7=C7(2019),D7(2020),E7(2021),F7(2022),G7(2023)</t>
  </si>
  <si>
    <t>П8=C8(2019),D8(2020),E8(2021),F8(2022),G8(2023)</t>
  </si>
  <si>
    <t>П9=C9(2019),D9(2020),E9(2021),F9(2022),G9(2023)</t>
  </si>
  <si>
    <t>Р1=C10(2019),D10(2020),E10(2021),F10(2022),G10(2023)</t>
  </si>
  <si>
    <t>Р2=C11(2019),D11(2020),E11(2021),F11(2022),G11(2023)</t>
  </si>
  <si>
    <t>Р3=C12(2019),D12(2020),E12(2021),F12(2022),G12(2023)</t>
  </si>
  <si>
    <t>Р4=C13(2019),D13(2020),E13(2021),F13(2022),G13(2023)</t>
  </si>
  <si>
    <t>Р5=C14(2019),D14(2020),E14(2021),F14(2022),G14(2023)</t>
  </si>
  <si>
    <t>Р6=C15(2019),D15(2020),E15(2021),F15(2022),G15(2023)</t>
  </si>
  <si>
    <t>Р7=C16(2019),D16(2020),E16(2021),F16(2022),G16(2023)</t>
  </si>
  <si>
    <t>Р10=C19(2019),D19(2020),E19(2021),F19(2022),G19(2023)</t>
  </si>
  <si>
    <t>Р11=C20(2019),D20(2020),E20(2021),F20(2022),G20(2023)</t>
  </si>
  <si>
    <t>Р12=C21(2019),D21(2020),E21(2021),F21(2022),G21(2023)</t>
  </si>
  <si>
    <t>Р13=C22(2019),D22(2020),E22(2021),F22(2022),G22(2023)</t>
  </si>
  <si>
    <t>П1(серднє за 1 рік)=</t>
  </si>
  <si>
    <t>П2(серднє за 1 рік)=</t>
  </si>
  <si>
    <t>П3(серднє за 1 рік)=</t>
  </si>
  <si>
    <t>П4(серднє за 1 рік)=</t>
  </si>
  <si>
    <t>П5(серднє за 1 рік)=</t>
  </si>
  <si>
    <t>П6(серднє за 1 рік)=</t>
  </si>
  <si>
    <t>П7(серднє за 1 рік)=</t>
  </si>
  <si>
    <t>П8(серднє за 1 рік)=</t>
  </si>
  <si>
    <t>П9(серднє за 1 рік)=</t>
  </si>
  <si>
    <t>Р1(серднє за 1 рік)=</t>
  </si>
  <si>
    <t>Р2(серднє за 1 рік)=</t>
  </si>
  <si>
    <t>Р3(серднє за 1 рік)=</t>
  </si>
  <si>
    <t>Р4(серднє за 1 рік)=</t>
  </si>
  <si>
    <t>Р5(серднє за 1 рік)=</t>
  </si>
  <si>
    <t>Р6(серднє за 1 рік)=</t>
  </si>
  <si>
    <t>Р7(серднє за 1 рік)=</t>
  </si>
  <si>
    <t>Р10(серднє за 1 рік)=</t>
  </si>
  <si>
    <t>Р11(серднє за 1 рік)=</t>
  </si>
  <si>
    <t>Р12(серднє за 1 рік)=</t>
  </si>
  <si>
    <t>Р13(серднє за 1 рік)=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</si>
</sst>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0" fillId="2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C10" sqref="C10"/>
    </sheetView>
  </sheetViews>
  <sheetFormatPr defaultRowHeight="15" x14ac:dyDescent="0.25"/>
  <cols>
    <col min="1" max="1" width="50.5703125" customWidth="1"/>
    <col min="2" max="2" width="5.5703125" customWidth="1"/>
    <col min="8" max="8" width="5.7109375" customWidth="1"/>
    <col min="9" max="9" width="22.7109375" customWidth="1"/>
    <col min="10" max="10" width="9.140625" style="2"/>
    <col min="14" max="14" width="31" customWidth="1"/>
    <col min="16" max="16" width="10.7109375" customWidth="1"/>
  </cols>
  <sheetData>
    <row r="1" spans="1:15" x14ac:dyDescent="0.25">
      <c r="A1" t="s">
        <v>13</v>
      </c>
      <c r="C1" s="7">
        <v>1</v>
      </c>
      <c r="D1" s="3"/>
      <c r="E1" s="3"/>
      <c r="F1" s="3"/>
      <c r="G1" s="3"/>
      <c r="I1" t="s">
        <v>33</v>
      </c>
      <c r="J1">
        <f t="shared" ref="J1:J20" si="0">(C1+D1+E1+F1+G1)/1</f>
        <v>1</v>
      </c>
      <c r="L1" s="1" t="s">
        <v>0</v>
      </c>
      <c r="M1">
        <f>J10/(J1+J4+J5)</f>
        <v>0</v>
      </c>
    </row>
    <row r="2" spans="1:15" x14ac:dyDescent="0.25">
      <c r="A2" t="s">
        <v>14</v>
      </c>
      <c r="C2" s="3"/>
      <c r="D2" s="3"/>
      <c r="E2" s="3"/>
      <c r="F2" s="3"/>
      <c r="G2" s="3"/>
      <c r="I2" t="s">
        <v>34</v>
      </c>
      <c r="J2">
        <f t="shared" si="0"/>
        <v>0</v>
      </c>
      <c r="L2" s="1" t="s">
        <v>1</v>
      </c>
      <c r="M2">
        <f>J11/(J3+J6+J8)</f>
        <v>0</v>
      </c>
      <c r="O2" s="1"/>
    </row>
    <row r="3" spans="1:15" x14ac:dyDescent="0.25">
      <c r="A3" t="s">
        <v>15</v>
      </c>
      <c r="C3" s="7">
        <v>1</v>
      </c>
      <c r="D3" s="3"/>
      <c r="E3" s="3"/>
      <c r="F3" s="3"/>
      <c r="G3" s="3"/>
      <c r="I3" t="s">
        <v>35</v>
      </c>
      <c r="J3">
        <f t="shared" si="0"/>
        <v>1</v>
      </c>
      <c r="L3" s="1" t="s">
        <v>2</v>
      </c>
      <c r="M3">
        <v>0</v>
      </c>
    </row>
    <row r="4" spans="1:15" x14ac:dyDescent="0.25">
      <c r="A4" t="s">
        <v>16</v>
      </c>
      <c r="C4" s="7"/>
      <c r="D4" s="3"/>
      <c r="E4" s="3"/>
      <c r="F4" s="3"/>
      <c r="G4" s="3"/>
      <c r="I4" t="s">
        <v>36</v>
      </c>
      <c r="J4">
        <f t="shared" si="0"/>
        <v>0</v>
      </c>
      <c r="L4" s="1" t="s">
        <v>3</v>
      </c>
      <c r="M4">
        <f>J13*100/(J1+J4+J6)</f>
        <v>0</v>
      </c>
    </row>
    <row r="5" spans="1:15" x14ac:dyDescent="0.25">
      <c r="A5" t="s">
        <v>17</v>
      </c>
      <c r="C5" s="3"/>
      <c r="D5" s="3"/>
      <c r="E5" s="3"/>
      <c r="F5" s="3"/>
      <c r="G5" s="3"/>
      <c r="I5" t="s">
        <v>37</v>
      </c>
      <c r="J5">
        <f t="shared" si="0"/>
        <v>0</v>
      </c>
      <c r="L5" s="1" t="s">
        <v>4</v>
      </c>
      <c r="M5">
        <f>J14/(J1+J4+J5+J6)</f>
        <v>0</v>
      </c>
    </row>
    <row r="6" spans="1:15" x14ac:dyDescent="0.25">
      <c r="A6" t="s">
        <v>18</v>
      </c>
      <c r="C6" s="3"/>
      <c r="D6" s="3"/>
      <c r="E6" s="3"/>
      <c r="F6" s="3"/>
      <c r="G6" s="3"/>
      <c r="I6" t="s">
        <v>38</v>
      </c>
      <c r="J6">
        <f t="shared" si="0"/>
        <v>0</v>
      </c>
      <c r="L6" s="1" t="s">
        <v>5</v>
      </c>
      <c r="M6">
        <f>J15/(J1+J4+J5+J6)</f>
        <v>0</v>
      </c>
    </row>
    <row r="7" spans="1:15" x14ac:dyDescent="0.25">
      <c r="A7" t="s">
        <v>19</v>
      </c>
      <c r="C7" s="3"/>
      <c r="D7" s="3"/>
      <c r="E7" s="3"/>
      <c r="F7" s="3"/>
      <c r="G7" s="3"/>
      <c r="I7" t="s">
        <v>39</v>
      </c>
      <c r="J7">
        <f t="shared" si="0"/>
        <v>0</v>
      </c>
      <c r="L7" s="1" t="s">
        <v>6</v>
      </c>
      <c r="M7">
        <f>J16/(J1+J4+J5+J6)</f>
        <v>0</v>
      </c>
    </row>
    <row r="8" spans="1:15" x14ac:dyDescent="0.25">
      <c r="A8" t="s">
        <v>20</v>
      </c>
      <c r="C8" s="7"/>
      <c r="D8" s="3"/>
      <c r="E8" s="3"/>
      <c r="F8" s="3"/>
      <c r="G8" s="3"/>
      <c r="I8" t="s">
        <v>40</v>
      </c>
      <c r="J8">
        <f t="shared" si="0"/>
        <v>0</v>
      </c>
      <c r="L8" s="1"/>
    </row>
    <row r="9" spans="1:15" x14ac:dyDescent="0.25">
      <c r="A9" t="s">
        <v>21</v>
      </c>
      <c r="C9" s="3"/>
      <c r="D9" s="3"/>
      <c r="E9" s="3"/>
      <c r="F9" s="3"/>
      <c r="G9" s="3"/>
      <c r="I9" t="s">
        <v>41</v>
      </c>
      <c r="J9">
        <f t="shared" si="0"/>
        <v>0</v>
      </c>
      <c r="L9" s="1" t="s">
        <v>7</v>
      </c>
      <c r="M9">
        <f>J17/(J1+J4+J5+J6)</f>
        <v>0</v>
      </c>
    </row>
    <row r="10" spans="1:15" x14ac:dyDescent="0.25">
      <c r="A10" t="s">
        <v>22</v>
      </c>
      <c r="C10" s="7"/>
      <c r="D10" s="3"/>
      <c r="E10" s="3"/>
      <c r="F10" s="3"/>
      <c r="G10" s="3"/>
      <c r="I10" t="s">
        <v>42</v>
      </c>
      <c r="J10">
        <f t="shared" si="0"/>
        <v>0</v>
      </c>
      <c r="L10" s="1" t="s">
        <v>8</v>
      </c>
      <c r="M10">
        <f>J18/(J1+J4+J5+J6)</f>
        <v>0</v>
      </c>
    </row>
    <row r="11" spans="1:15" x14ac:dyDescent="0.25">
      <c r="A11" t="s">
        <v>23</v>
      </c>
      <c r="C11" s="7"/>
      <c r="D11" s="3"/>
      <c r="E11" s="3"/>
      <c r="F11" s="3"/>
      <c r="G11" s="3"/>
      <c r="I11" t="s">
        <v>43</v>
      </c>
      <c r="J11">
        <f t="shared" si="0"/>
        <v>0</v>
      </c>
      <c r="L11" s="1" t="s">
        <v>9</v>
      </c>
      <c r="M11">
        <f>(J19+J20)/(J1+J4+J5+J6)</f>
        <v>0</v>
      </c>
    </row>
    <row r="12" spans="1:15" x14ac:dyDescent="0.25">
      <c r="A12" t="s">
        <v>24</v>
      </c>
      <c r="C12" s="7"/>
      <c r="D12" s="3"/>
      <c r="E12" s="3"/>
      <c r="F12" s="3"/>
      <c r="G12" s="3"/>
      <c r="I12" t="s">
        <v>44</v>
      </c>
      <c r="J12">
        <f t="shared" si="0"/>
        <v>0</v>
      </c>
    </row>
    <row r="13" spans="1:15" x14ac:dyDescent="0.25">
      <c r="A13" t="s">
        <v>25</v>
      </c>
      <c r="C13" s="7"/>
      <c r="D13" s="3"/>
      <c r="E13" s="3"/>
      <c r="F13" s="3"/>
      <c r="G13" s="3"/>
      <c r="I13" t="s">
        <v>45</v>
      </c>
      <c r="J13">
        <f t="shared" si="0"/>
        <v>0</v>
      </c>
      <c r="L13" s="1" t="s">
        <v>11</v>
      </c>
      <c r="M13">
        <f>(0.05*M1)^2+(0.05*M2)^2+(0.05*M3)^2+(0.1*M4)^2+(0.17*M5)^2+(0.18*M6)^2+(0.05*M7)^2+(0.1*M8)^2+(0.05*M9)^2+(0.05*M10)^2+(0.15*M11)^2</f>
        <v>0</v>
      </c>
    </row>
    <row r="14" spans="1:15" x14ac:dyDescent="0.25">
      <c r="A14" t="s">
        <v>26</v>
      </c>
      <c r="C14" s="7"/>
      <c r="D14" s="3"/>
      <c r="E14" s="3"/>
      <c r="F14" s="3"/>
      <c r="G14" s="3"/>
      <c r="I14" t="s">
        <v>46</v>
      </c>
      <c r="J14">
        <f t="shared" si="0"/>
        <v>0</v>
      </c>
    </row>
    <row r="15" spans="1:15" x14ac:dyDescent="0.25">
      <c r="A15" t="s">
        <v>27</v>
      </c>
      <c r="C15" s="7"/>
      <c r="D15" s="3"/>
      <c r="E15" s="3"/>
      <c r="F15" s="3"/>
      <c r="G15" s="3"/>
      <c r="I15" t="s">
        <v>47</v>
      </c>
      <c r="J15">
        <f t="shared" si="0"/>
        <v>0</v>
      </c>
      <c r="L15" s="1" t="s">
        <v>10</v>
      </c>
      <c r="M15">
        <f>SQRT(M13)</f>
        <v>0</v>
      </c>
    </row>
    <row r="16" spans="1:15" x14ac:dyDescent="0.25">
      <c r="A16" t="s">
        <v>28</v>
      </c>
      <c r="C16" s="7"/>
      <c r="D16" s="3"/>
      <c r="E16" s="3"/>
      <c r="F16" s="3"/>
      <c r="G16" s="3"/>
      <c r="I16" t="s">
        <v>48</v>
      </c>
      <c r="J16">
        <f t="shared" si="0"/>
        <v>0</v>
      </c>
    </row>
    <row r="17" spans="1:14" x14ac:dyDescent="0.25">
      <c r="A17" t="s">
        <v>29</v>
      </c>
      <c r="C17" s="7"/>
      <c r="D17" s="3"/>
      <c r="E17" s="3"/>
      <c r="F17" s="3"/>
      <c r="G17" s="3"/>
      <c r="I17" t="s">
        <v>49</v>
      </c>
      <c r="J17">
        <f t="shared" si="0"/>
        <v>0</v>
      </c>
    </row>
    <row r="18" spans="1:14" x14ac:dyDescent="0.25">
      <c r="A18" t="s">
        <v>30</v>
      </c>
      <c r="C18" s="7"/>
      <c r="D18" s="3"/>
      <c r="E18" s="3"/>
      <c r="F18" s="3"/>
      <c r="G18" s="3"/>
      <c r="I18" t="s">
        <v>50</v>
      </c>
      <c r="J18">
        <f t="shared" si="0"/>
        <v>0</v>
      </c>
    </row>
    <row r="19" spans="1:14" x14ac:dyDescent="0.25">
      <c r="A19" t="s">
        <v>31</v>
      </c>
      <c r="C19" s="7"/>
      <c r="D19" s="3"/>
      <c r="E19" s="3"/>
      <c r="F19" s="3"/>
      <c r="G19" s="3"/>
      <c r="I19" t="s">
        <v>51</v>
      </c>
      <c r="J19">
        <f t="shared" si="0"/>
        <v>0</v>
      </c>
    </row>
    <row r="20" spans="1:14" x14ac:dyDescent="0.25">
      <c r="A20" t="s">
        <v>32</v>
      </c>
      <c r="C20" s="7"/>
      <c r="D20" s="3"/>
      <c r="E20" s="3"/>
      <c r="F20" s="3"/>
      <c r="G20" s="3"/>
      <c r="I20" t="s">
        <v>52</v>
      </c>
      <c r="J20">
        <f t="shared" si="0"/>
        <v>0</v>
      </c>
    </row>
    <row r="21" spans="1:14" ht="28.5" x14ac:dyDescent="0.45">
      <c r="L21" s="4"/>
      <c r="M21" s="5" t="s">
        <v>12</v>
      </c>
      <c r="N21" s="6">
        <f>(M15-0)*100/(10-0)</f>
        <v>0</v>
      </c>
    </row>
  </sheetData>
  <sheetProtection password="DD9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2019-10-18T14:01:16Z</dcterms:modified>
</cp:coreProperties>
</file>